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8_{6974CED3-1B7A-4803-9643-59765B6E7517}" xr6:coauthVersionLast="36" xr6:coauthVersionMax="36" xr10:uidLastSave="{00000000-0000-0000-0000-000000000000}"/>
  <bookViews>
    <workbookView xWindow="-120" yWindow="-120" windowWidth="20730" windowHeight="11160" tabRatio="481" firstSheet="1" activeTab="1" xr2:uid="{00000000-000D-0000-FFFF-FFFF00000000}"/>
  </bookViews>
  <sheets>
    <sheet name="Preço Ismael Aprovado" sheetId="28" state="hidden" r:id="rId1"/>
    <sheet name="Lista de Divulgaçao Calculo" sheetId="32" r:id="rId2"/>
  </sheets>
  <definedNames>
    <definedName name="_xlnm._FilterDatabase" localSheetId="1" hidden="1">'Lista de Divulgaçao Calculo'!$A$4:$M$56</definedName>
    <definedName name="_xlnm._FilterDatabase" localSheetId="0" hidden="1">'Preço Ismael Aprovado'!$A$3:$AD$55</definedName>
  </definedNames>
  <calcPr calcId="181029"/>
</workbook>
</file>

<file path=xl/calcChain.xml><?xml version="1.0" encoding="utf-8"?>
<calcChain xmlns="http://schemas.openxmlformats.org/spreadsheetml/2006/main">
  <c r="AF43" i="28" l="1"/>
  <c r="AF4" i="28" l="1"/>
  <c r="AF5" i="28" l="1"/>
  <c r="AF6" i="28"/>
  <c r="AF7" i="28"/>
  <c r="AF8" i="28"/>
  <c r="AF9" i="28"/>
  <c r="AF10" i="28"/>
  <c r="AF11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25" i="28"/>
  <c r="AF26" i="28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F42" i="28"/>
  <c r="AF44" i="28"/>
  <c r="AF45" i="28"/>
  <c r="AF46" i="28"/>
  <c r="AF47" i="28"/>
  <c r="AF48" i="28"/>
  <c r="AF49" i="28"/>
  <c r="AF50" i="28"/>
  <c r="AF51" i="28"/>
  <c r="AF52" i="28"/>
  <c r="AF53" i="28"/>
  <c r="AF54" i="28"/>
  <c r="AF55" i="28"/>
</calcChain>
</file>

<file path=xl/sharedStrings.xml><?xml version="1.0" encoding="utf-8"?>
<sst xmlns="http://schemas.openxmlformats.org/spreadsheetml/2006/main" count="850" uniqueCount="220">
  <si>
    <t>Cod EAN</t>
  </si>
  <si>
    <t>Registro na ANVISA</t>
  </si>
  <si>
    <t>Produto</t>
  </si>
  <si>
    <t>Apresentação</t>
  </si>
  <si>
    <t>LCCT</t>
  </si>
  <si>
    <t>Colunas1</t>
  </si>
  <si>
    <t>Regime de Preço</t>
  </si>
  <si>
    <t>Nome  Princípio Ativo</t>
  </si>
  <si>
    <t>ANSIVAL</t>
  </si>
  <si>
    <t>100 MG COM REV CT 3 BL AL PLAS INC X 10</t>
  </si>
  <si>
    <t>Fitoterápico</t>
  </si>
  <si>
    <t>Liberado</t>
  </si>
  <si>
    <t>EXTRATO SECO VALERIANA OFFICINALIS L.</t>
  </si>
  <si>
    <t>Alimento Funcional</t>
  </si>
  <si>
    <t>Isento de Registro – RDC 27 – 06/08/2010</t>
  </si>
  <si>
    <t>MAXXI D3</t>
  </si>
  <si>
    <t>Isento de registro – RDC 27 – 06/08/2010</t>
  </si>
  <si>
    <t>EXTRATO SECO PASSIFLORA INCARNATA 3,5%</t>
  </si>
  <si>
    <t>EXTRATO MOLE  PASSIFLORA INCARNATA 2,5%</t>
  </si>
  <si>
    <t>857MG CX C/ 30 CPR REV</t>
  </si>
  <si>
    <t>NCM</t>
  </si>
  <si>
    <t>NBM</t>
  </si>
  <si>
    <t>VENOLISE</t>
  </si>
  <si>
    <t>26,7 MG C/ 30 COMPRIMIDOS</t>
  </si>
  <si>
    <t>MELILOLUS OFFICINALIS</t>
  </si>
  <si>
    <t>SOLUÇÃO ORAL GOTAS FRASCO VIDRO ÃMBAR  DE 20ML</t>
  </si>
  <si>
    <t>SUPLEMENTAÇÃO DE VITAMINA A, D E E</t>
  </si>
  <si>
    <t>SUPLEMENTO VITAMÍNICO</t>
  </si>
  <si>
    <t>SOLUÇÃO ORAL GOTAS FRASCO VIDRO ÃMBAR  DE 120ML</t>
  </si>
  <si>
    <t>VITAMINAC C, CALCIO, ZINCO, NICACINAMIDA, VITAMINA E, VITAMINA B5, VITAMINA A, VITAMINA B12, VITAMINA B2 VITAMINA B1, VITAMINA B6, VITAMINA D  E ÁCIDO FÓLICO</t>
  </si>
  <si>
    <t>SUPLEMENTO VITAMINICO E/ OU MINERAL</t>
  </si>
  <si>
    <t>100MG/ML FR VD AMBAR C/ 100ML</t>
  </si>
  <si>
    <t>TRATAMENTO DA INSONIA E DESORDENS DA ANSIEDADE.</t>
  </si>
  <si>
    <t>TRATAMENTO SINTOMÁTICO DOS PROBLEMAS RELACIONADOS A VARIZES</t>
  </si>
  <si>
    <t>VITAMINA D3 - COLECALCIFEROL</t>
  </si>
  <si>
    <t xml:space="preserve">SEDATIVO, ANSIOLITICO EM CASOS DE INSÔNIA LEVE </t>
  </si>
  <si>
    <t>FRASCO DE VIDRO COM 20 ML</t>
  </si>
  <si>
    <t>SUPLEMENTAÇÃO DE VITAMINDA D3</t>
  </si>
  <si>
    <t>ARGIX</t>
  </si>
  <si>
    <t xml:space="preserve">500 MG 60 COM REV  BL AL PLAS BCO </t>
  </si>
  <si>
    <t>Aspartato de arginina</t>
  </si>
  <si>
    <t>CALCEOS KIDS</t>
  </si>
  <si>
    <t>MAGNALIV</t>
  </si>
  <si>
    <t xml:space="preserve">(21,2MG + 14,4MG + 6MG + 0,4MG + 20UI + 0,09MCG)/ML 200ML SOL OR FR VD  </t>
  </si>
  <si>
    <t>Calcio (Fosfato de cálcio dibásico e Lactato de cálcio), Fósforo (Fosfato de cálcio dibásico), Magnésio (Glicinato de magnésio), Zinco (Glicinato de zinco), Vitamina D3 (Colecalciferol), Vitamina B12 (Cianocolamina).</t>
  </si>
  <si>
    <t>(130MG + 2,5MG + 1MG)/ COM 30 COM REV BL AL PLAS INC</t>
  </si>
  <si>
    <t>Magnésio (Glicinato de magnésio), Vitamina B5 (Pantotenato de cálcio), Vitamina B6 (Cloridrato de piridoxina).</t>
  </si>
  <si>
    <t>Medicamento Específico</t>
  </si>
  <si>
    <t>SUPLEMENTAÇÃO COM AMINOÁCIDO</t>
  </si>
  <si>
    <t>MAXXI D3 KIDS</t>
  </si>
  <si>
    <t>200UI/gotas, 10ml SOL OR FR VD AMB CGT</t>
  </si>
  <si>
    <t xml:space="preserve">02569 - Vitamina D3 – Colecalciferol </t>
  </si>
  <si>
    <t>Suplemento vitamínico e Mineral</t>
  </si>
  <si>
    <t>2000 UI/ML 100 ML SOL OR FR VD AMB + DOS</t>
  </si>
  <si>
    <t>02569 Vitamina D3 – Colecalciferol</t>
  </si>
  <si>
    <t>Suplemento vitamínico e mineral</t>
  </si>
  <si>
    <t>ATILLUS MULTI</t>
  </si>
  <si>
    <t>UNIZINCO</t>
  </si>
  <si>
    <t>COD</t>
  </si>
  <si>
    <t>15 sachês com 7g Pó Oral (3 Bilhões de probioticos + 5,5g + 200mg + 39mg + 41mg + 6,5mg + 7mg + 3,2mcg + 5mcg(200UI) + 34mcg + 2,4mcg)/env</t>
  </si>
  <si>
    <t>Substâncias bioativas e probióticos isolados com alegação de propriedade funcional e/ou  de saúde.</t>
  </si>
  <si>
    <t>250 MG COM REV CT BL AL PLAS INC X 30</t>
  </si>
  <si>
    <t>Harpagophytum procumbens</t>
  </si>
  <si>
    <t>Antiinflamatório, auxiliar no tratamento da artrite reumatóide e desordens degenerativas do sistema locomotor</t>
  </si>
  <si>
    <t>1000 UI COM REV CT BL AL PLAS BCO X 30</t>
  </si>
  <si>
    <t>Similar</t>
  </si>
  <si>
    <t>Monitorado</t>
  </si>
  <si>
    <t>02569 - colecalciferol</t>
  </si>
  <si>
    <t>Prevenção e tratamento da desmineralização óssea, raquitismo, osteomalácia e prevenção no risco de quedas e fraturas</t>
  </si>
  <si>
    <t>2000 UI COM REV CT BL AL PLAS BCO X 30</t>
  </si>
  <si>
    <t>5000 UI COM REV CT BL AL PLAS BCO X 30</t>
  </si>
  <si>
    <t>7000 UI COM REV CT BL AL PLAS BCO X 30</t>
  </si>
  <si>
    <t>CLIMATRIX</t>
  </si>
  <si>
    <t>100MG COM REVEST CT AL PLAS INC X 30</t>
  </si>
  <si>
    <t>TRIFOLIUM PRATENSE L.</t>
  </si>
  <si>
    <t>COADJUVANTE NO TRATAMENTO DO CLIMATERIO</t>
  </si>
  <si>
    <t>UROCRAN</t>
  </si>
  <si>
    <t>400MG/5ML 150ML SOL OR FR PLAS AMB</t>
  </si>
  <si>
    <t xml:space="preserve">11005 VACCINIUM MACROCARPON </t>
  </si>
  <si>
    <t>ALIMENTOS E BEBIDAS COM INFORMACAO NUTRICIONAL COMPLEMENTAR</t>
  </si>
  <si>
    <t>7000 UI COM REV CT BL AL PLAS BCO X 8</t>
  </si>
  <si>
    <t>PURAVIT MULTI</t>
  </si>
  <si>
    <t>12,6MG CX C/ 30 CPR REV</t>
  </si>
  <si>
    <t>MOBIFLEX</t>
  </si>
  <si>
    <t>(11G + 86MG + 2,3MG +45MG + 3,3MG) PÓ OR CT 30 ENV/SACHE POLIESTER + ALUM + POLIET X 12G</t>
  </si>
  <si>
    <t>Peptídeos de colágeno, magnésio (óxido de magnésio), zinco (bis-glicinato de zinco), ácido ascórbico (vitamina C), acetato de tocoferol (vitamina E)</t>
  </si>
  <si>
    <t>M05X0 - OUTROS PRODUTOS MUSCULO-ESQUELETICOS</t>
  </si>
  <si>
    <t>Tensart 12,6</t>
  </si>
  <si>
    <t>Tensart 30</t>
  </si>
  <si>
    <t>Tensart Líq</t>
  </si>
  <si>
    <t>PURAVIT ADE</t>
  </si>
  <si>
    <t>MAXXI D3 2.000</t>
  </si>
  <si>
    <t>DPrev 1.000 UI</t>
  </si>
  <si>
    <t>DPrev 2.000 UI</t>
  </si>
  <si>
    <t>DPrev 5.000 UI</t>
  </si>
  <si>
    <t>BIOFLAN 30</t>
  </si>
  <si>
    <t>DPrev 7.000 UI 30</t>
  </si>
  <si>
    <t>UROCRAN CAP</t>
  </si>
  <si>
    <t>CAP CT BL AL PLAS IN X 30</t>
  </si>
  <si>
    <t>NOVOS ALIMENTOS E NOVOS INGREDIENTES</t>
  </si>
  <si>
    <t xml:space="preserve">Dprev 10.000 UI </t>
  </si>
  <si>
    <t>Dprev 50.000 UI</t>
  </si>
  <si>
    <t>10.000UI 04 CPR OR</t>
  </si>
  <si>
    <t>50.000UI 04 CPR OR</t>
  </si>
  <si>
    <t>BETRAT 42 COMP</t>
  </si>
  <si>
    <t>5000 MCG + 100 MG + 100 MG COM REVBL AL PLAS BCO X 42</t>
  </si>
  <si>
    <t>ESPECIFICO</t>
  </si>
  <si>
    <t>01984-Cianocobalamina(vitamina B12) 07167- Cloridrato de piridoxina(vitamina b6) 08510-Mononitrato de timina (vitaminab1)</t>
  </si>
  <si>
    <t xml:space="preserve">Produtos a Base de vitamina B12-Associações Medicamentosas </t>
  </si>
  <si>
    <t>TILESTAL</t>
  </si>
  <si>
    <t>37,5 MG + 325 MG COM REVCT BL AL PLAS TRANS X 10</t>
  </si>
  <si>
    <t>08807- Cloridrato de tramadol 06827- Paracetamol</t>
  </si>
  <si>
    <t>ANALGESICOS NARCÓTICOS</t>
  </si>
  <si>
    <t>37,5 MG + 325 MG COM REVCT BL AL PLAS TRANS X 20</t>
  </si>
  <si>
    <t>DPrev 7.000 UI 8</t>
  </si>
  <si>
    <t>DIOST</t>
  </si>
  <si>
    <t xml:space="preserve">2 MG COM VER.CT BL AL PLAS TRANS X 30 CARTUCHO DE CARTILHA </t>
  </si>
  <si>
    <t>02953- Dienogest</t>
  </si>
  <si>
    <t>Progestagenos Simples Indicado para tratamento dos sintomas dolorosos das lesõesda endometriose</t>
  </si>
  <si>
    <t>Lactobacillus acidophillus, Lactobacillus rhamnosus, Bifidobacterium bifidum, Frutooligossacarídeo (fibra prebiótica), 09449 Cálcio (glicinato de cálcio), 09702 Magnésio (glicinato de magnésio) , 00104 Vitamina C (ácido ascórbico), 09341 Vitamina E (acetato de alfatocoferol),  09581 Zinco (glicinato de zinco) , 05634 Vitamina K (menadiona), 02569 Vitamina D (colecalciferol), 09525  Selênio (glicinato de selênio)  e 01984 Vitamina B12 (cianocobalamina).</t>
  </si>
  <si>
    <t>PF 12%</t>
  </si>
  <si>
    <t>PMC 12%</t>
  </si>
  <si>
    <t>PF 17%</t>
  </si>
  <si>
    <t>PMC 17%</t>
  </si>
  <si>
    <t>PF 17,5%</t>
  </si>
  <si>
    <t>PMC 17,5%</t>
  </si>
  <si>
    <t>PMC 18%</t>
  </si>
  <si>
    <t>PF 20%</t>
  </si>
  <si>
    <t>PMC 20%</t>
  </si>
  <si>
    <t>PF ZFM</t>
  </si>
  <si>
    <t>PMC ZFM</t>
  </si>
  <si>
    <t>Negativa</t>
  </si>
  <si>
    <t>Alimento</t>
  </si>
  <si>
    <t>Positiva</t>
  </si>
  <si>
    <t>GOTAS 400MG/ML 30ML OR</t>
  </si>
  <si>
    <t>PMC 0%</t>
  </si>
  <si>
    <t>PF 0%</t>
  </si>
  <si>
    <t>09459 – ferripolimaltose</t>
  </si>
  <si>
    <t>Ferro Puro</t>
  </si>
  <si>
    <t>17,60 MG/ML SOL GOT FR PLAS AMB X 100ML +COP</t>
  </si>
  <si>
    <t>09533– sulfato de zinco heptahidratado</t>
  </si>
  <si>
    <t xml:space="preserve">OUT. ANTISEP. URINAR </t>
  </si>
  <si>
    <t>3003.40.9900</t>
  </si>
  <si>
    <t>COLTRIENO</t>
  </si>
  <si>
    <t>10 MG/G CREM VAG CT BG AL X 30G + 20 APLIC</t>
  </si>
  <si>
    <t>07428 – promestrieno</t>
  </si>
  <si>
    <t>ESTROGENOS SIMPLES</t>
  </si>
  <si>
    <t>FENTINAX</t>
  </si>
  <si>
    <t>0,02 G/G CREME VAG CONTEM 1 BISN DE ALUM COM 40G + 7 APLIC DESC. DE 5G CADA</t>
  </si>
  <si>
    <t>04014- NITRATO DE FENTICONAZOL</t>
  </si>
  <si>
    <t>ANTIMICOTICO PARA USO TOPICO INDICADO PARA TRATAMENTO DE CANDIDIASE DA MUCOSA VAGINAL(VUL</t>
  </si>
  <si>
    <t>Classe Terapêutica</t>
  </si>
  <si>
    <t>Nivel 3</t>
  </si>
  <si>
    <t>Nivel 2</t>
  </si>
  <si>
    <t>Nível Reajuste</t>
  </si>
  <si>
    <t>% Reajuste</t>
  </si>
  <si>
    <t>IHH</t>
  </si>
  <si>
    <t>Media</t>
  </si>
  <si>
    <t>Comercial</t>
  </si>
  <si>
    <t>DPrev 1.000 UI x 60</t>
  </si>
  <si>
    <t>1.000 UI COM REV CT BL AL PLAS OPC X 60</t>
  </si>
  <si>
    <t xml:space="preserve">Vitaminas e suplementos minerais </t>
  </si>
  <si>
    <t>DPrev 2.000 UI x 60</t>
  </si>
  <si>
    <t>2.000 UI COM REV CT BL AL PLAS OPC X 60</t>
  </si>
  <si>
    <t>DHAlga</t>
  </si>
  <si>
    <t>60 mL – Frasco de vidro ambar</t>
  </si>
  <si>
    <t>ÓLEO DE MICROALGAS Schizochytrium sp. com ÁCIDO DOCOSAHEXAENÓICO (DHA)</t>
  </si>
  <si>
    <t>V03X0 Todos os outros preparos terapêuticos (Alimento)</t>
  </si>
  <si>
    <t>N/A | Medicamento de Notificação simplificada RDC Nº 199/2006</t>
  </si>
  <si>
    <t>Peg-Lax</t>
  </si>
  <si>
    <t>PÓ SOL ORAL 14 ENVELOPES ALUMÍNIO PLASTFICADO X 17,5 G</t>
  </si>
  <si>
    <t>05474 - macrogol 3350</t>
  </si>
  <si>
    <t>A06A6 Laxantes Osmóticos</t>
  </si>
  <si>
    <t>BETRAT 60 CPR</t>
  </si>
  <si>
    <t>5000 MCG + 100 MG + 100 MG COM REV BL AL PLAS OPC X 60</t>
  </si>
  <si>
    <t>cianocobalamina + cloridrato de piridoxina + nitrato de tiamina</t>
  </si>
  <si>
    <t>Produtos à base de vitamina B12 -Associações Medicamentosas</t>
  </si>
  <si>
    <t>DHALGA 30 CAPS</t>
  </si>
  <si>
    <t>200 mg</t>
  </si>
  <si>
    <t>Óleo de microalgas Schizochytrium sp. com ácido docosahexaenoico (DHA)</t>
  </si>
  <si>
    <t>Alimentos</t>
  </si>
  <si>
    <t xml:space="preserve">                        -   </t>
  </si>
  <si>
    <t xml:space="preserve">                              -   </t>
  </si>
  <si>
    <t>DPREV 10.000UI C/ 8</t>
  </si>
  <si>
    <t>10000 UI COM REV CT BL AL PLAS OPC X 8</t>
  </si>
  <si>
    <t>Colecalciferol</t>
  </si>
  <si>
    <t>Vitaminas</t>
  </si>
  <si>
    <t>DPREV 50.000UI C/ 8</t>
  </si>
  <si>
    <t>50000 UI COM REV CT BL AL PLAS OPC X 8</t>
  </si>
  <si>
    <t>DPREV 1.000UI C/30 Cápsulas OR</t>
  </si>
  <si>
    <t>Embalagem com 30 cápsulas</t>
  </si>
  <si>
    <t>DPREV 1.000UI C/90 Cápsulas OR</t>
  </si>
  <si>
    <t>Embalagem com 90 cápsulas</t>
  </si>
  <si>
    <t>Suplemento vitamínico - Alimento</t>
  </si>
  <si>
    <t>DPREV 2.000UI C/30 Cápsulas OR</t>
  </si>
  <si>
    <t>DPREV 2.000UI C/90 Cápsulas OR</t>
  </si>
  <si>
    <t>PURAVIT IMUNE 75ML</t>
  </si>
  <si>
    <t>Frasco de vidro âmbar de 75 mL</t>
  </si>
  <si>
    <t>9041-22-9 Beta-glucana de levedura (Saccharomyces cerevisiae), 09702 bisglicinato de magnésio, 09453 gluconato de zinco, 00104 Vitamina C (ácido ascórbico), 08717 Vitamina E (acetato de dextroalfatocoferol), 00680 bisglicinato cúprico, 07695 Vitamina A (palmitato de retinol), 09525 Selênio (selenito de sódio), 02569 Vitamina D3 (colecalciferol).</t>
  </si>
  <si>
    <t>Suplemento alimentar isento registro</t>
  </si>
  <si>
    <t>Neutra</t>
  </si>
  <si>
    <t>LYNAX 30 gramas OR</t>
  </si>
  <si>
    <t>Bisnaga com 30g de gel + 10 aplicadores descartáveis</t>
  </si>
  <si>
    <t>Ácido poliacrílico</t>
  </si>
  <si>
    <t>Lubrificante íntimo</t>
  </si>
  <si>
    <t>MYRAFER C/ 30 CPR OR</t>
  </si>
  <si>
    <t>MYRAFER GOTAS 400MG/ML 30ML</t>
  </si>
  <si>
    <t>400 MG COM REV CT BL AL PLAS TRANS X 30</t>
  </si>
  <si>
    <t>Vitaminas e suplementos minerais</t>
  </si>
  <si>
    <t>DPREV 400 UI C/ 10 ML OR</t>
  </si>
  <si>
    <t>Frasco com 10ml</t>
  </si>
  <si>
    <t>DPREV 1000 UI C/ 10 ML OR</t>
  </si>
  <si>
    <t>FOLAGEST 400 mcg com 30/comp.</t>
  </si>
  <si>
    <t xml:space="preserve">Blister com 30 comprimidos </t>
  </si>
  <si>
    <t>L-Metilfolato de Cálcio (09937) Cianocobalamina (01984)</t>
  </si>
  <si>
    <t>Verificando</t>
  </si>
  <si>
    <t>CX Embarque</t>
  </si>
  <si>
    <t>PF 18% - ATUAL</t>
  </si>
  <si>
    <t>SUGESTÃO AUMENTO 18%</t>
  </si>
  <si>
    <t>Novos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</si>
</sst>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name val="Calibri"/>
      <family val="2"/>
      <scheme val="minor"/>
    </font>
    <font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" fontId="0" fillId="0" borderId="0" xfId="0" applyNumberFormat="1"/>
    <xf numFmtId="0" fontId="0" fillId="0" borderId="0" xfId="0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 applyAlignment="1">
      <alignment wrapText="1"/>
    </xf>
    <xf numFmtId="2" fontId="3" fillId="4" borderId="1" xfId="0" applyNumberFormat="1" applyFont="1" applyFill="1" applyBorder="1"/>
    <xf numFmtId="2" fontId="0" fillId="5" borderId="1" xfId="0" applyNumberFormat="1" applyFill="1" applyBorder="1" applyAlignment="1">
      <alignment wrapText="1"/>
    </xf>
    <xf numFmtId="0" fontId="0" fillId="5" borderId="1" xfId="0" applyFill="1" applyBorder="1"/>
    <xf numFmtId="2" fontId="0" fillId="5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 applyAlignment="1">
      <alignment wrapText="1"/>
    </xf>
    <xf numFmtId="2" fontId="0" fillId="4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 applyAlignment="1">
      <alignment wrapText="1"/>
    </xf>
    <xf numFmtId="0" fontId="0" fillId="5" borderId="0" xfId="0" applyFill="1"/>
    <xf numFmtId="0" fontId="3" fillId="4" borderId="0" xfId="0" applyFont="1" applyFill="1"/>
    <xf numFmtId="0" fontId="0" fillId="4" borderId="4" xfId="0" applyFill="1" applyBorder="1"/>
    <xf numFmtId="3" fontId="0" fillId="4" borderId="0" xfId="0" applyNumberFormat="1" applyFill="1"/>
    <xf numFmtId="0" fontId="3" fillId="5" borderId="1" xfId="0" applyFont="1" applyFill="1" applyBorder="1"/>
    <xf numFmtId="2" fontId="3" fillId="5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/>
    <xf numFmtId="3" fontId="0" fillId="5" borderId="0" xfId="0" applyNumberFormat="1" applyFill="1"/>
    <xf numFmtId="1" fontId="3" fillId="6" borderId="1" xfId="0" applyNumberFormat="1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10" fontId="3" fillId="6" borderId="1" xfId="0" applyNumberFormat="1" applyFont="1" applyFill="1" applyBorder="1"/>
    <xf numFmtId="1" fontId="0" fillId="6" borderId="1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/>
    <xf numFmtId="10" fontId="0" fillId="6" borderId="1" xfId="0" applyNumberFormat="1" applyFill="1" applyBorder="1"/>
    <xf numFmtId="0" fontId="0" fillId="6" borderId="0" xfId="0" applyFill="1"/>
    <xf numFmtId="0" fontId="3" fillId="6" borderId="0" xfId="0" applyFont="1" applyFill="1"/>
    <xf numFmtId="0" fontId="0" fillId="6" borderId="2" xfId="0" applyFill="1" applyBorder="1"/>
    <xf numFmtId="10" fontId="0" fillId="6" borderId="3" xfId="0" applyNumberFormat="1" applyFill="1" applyBorder="1"/>
    <xf numFmtId="10" fontId="0" fillId="7" borderId="3" xfId="0" applyNumberFormat="1" applyFill="1" applyBorder="1"/>
    <xf numFmtId="10" fontId="0" fillId="5" borderId="3" xfId="0" applyNumberFormat="1" applyFill="1" applyBorder="1"/>
    <xf numFmtId="10" fontId="3" fillId="7" borderId="1" xfId="0" applyNumberFormat="1" applyFont="1" applyFill="1" applyBorder="1"/>
    <xf numFmtId="0" fontId="0" fillId="7" borderId="1" xfId="0" applyFill="1" applyBorder="1"/>
    <xf numFmtId="2" fontId="0" fillId="7" borderId="1" xfId="0" applyNumberFormat="1" applyFill="1" applyBorder="1" applyAlignment="1">
      <alignment wrapText="1"/>
    </xf>
    <xf numFmtId="3" fontId="2" fillId="2" borderId="1" xfId="0" applyNumberFormat="1" applyFont="1" applyFill="1" applyBorder="1" applyAlignment="1">
      <alignment horizontal="left" vertical="center"/>
    </xf>
    <xf numFmtId="3" fontId="3" fillId="6" borderId="1" xfId="0" applyNumberFormat="1" applyFont="1" applyFill="1" applyBorder="1" applyAlignment="1">
      <alignment horizontal="left"/>
    </xf>
    <xf numFmtId="3" fontId="0" fillId="6" borderId="1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2" fontId="3" fillId="0" borderId="1" xfId="0" applyNumberFormat="1" applyFont="1" applyBorder="1"/>
    <xf numFmtId="2" fontId="3" fillId="8" borderId="0" xfId="0" applyNumberFormat="1" applyFont="1" applyFill="1"/>
    <xf numFmtId="2" fontId="6" fillId="8" borderId="0" xfId="0" applyNumberFormat="1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10" fontId="7" fillId="6" borderId="1" xfId="0" applyNumberFormat="1" applyFont="1" applyFill="1" applyBorder="1"/>
    <xf numFmtId="10" fontId="7" fillId="6" borderId="3" xfId="0" applyNumberFormat="1" applyFont="1" applyFill="1" applyBorder="1"/>
    <xf numFmtId="10" fontId="7" fillId="7" borderId="3" xfId="0" applyNumberFormat="1" applyFont="1" applyFill="1" applyBorder="1"/>
    <xf numFmtId="10" fontId="7" fillId="5" borderId="3" xfId="0" applyNumberFormat="1" applyFont="1" applyFill="1" applyBorder="1"/>
    <xf numFmtId="10" fontId="0" fillId="7" borderId="1" xfId="0" applyNumberFormat="1" applyFill="1" applyBorder="1"/>
    <xf numFmtId="10" fontId="7" fillId="7" borderId="1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1" fontId="9" fillId="0" borderId="0" xfId="0" applyNumberFormat="1" applyFont="1"/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wrapText="1"/>
    </xf>
    <xf numFmtId="1" fontId="8" fillId="2" borderId="11" xfId="0" applyNumberFormat="1" applyFont="1" applyFill="1" applyBorder="1" applyAlignment="1">
      <alignment vertical="center"/>
    </xf>
    <xf numFmtId="3" fontId="8" fillId="2" borderId="11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2" fontId="8" fillId="2" borderId="12" xfId="0" applyNumberFormat="1" applyFont="1" applyFill="1" applyBorder="1" applyAlignment="1">
      <alignment vertical="center" wrapText="1"/>
    </xf>
    <xf numFmtId="2" fontId="8" fillId="2" borderId="12" xfId="0" applyNumberFormat="1" applyFont="1" applyFill="1" applyBorder="1" applyAlignment="1">
      <alignment vertical="center"/>
    </xf>
    <xf numFmtId="1" fontId="11" fillId="6" borderId="1" xfId="0" applyNumberFormat="1" applyFont="1" applyFill="1" applyBorder="1"/>
    <xf numFmtId="3" fontId="11" fillId="6" borderId="1" xfId="0" applyNumberFormat="1" applyFont="1" applyFill="1" applyBorder="1" applyAlignment="1">
      <alignment horizontal="left"/>
    </xf>
    <xf numFmtId="0" fontId="11" fillId="6" borderId="1" xfId="0" applyFont="1" applyFill="1" applyBorder="1"/>
    <xf numFmtId="0" fontId="11" fillId="6" borderId="1" xfId="0" applyFont="1" applyFill="1" applyBorder="1" applyAlignment="1">
      <alignment wrapText="1"/>
    </xf>
    <xf numFmtId="2" fontId="11" fillId="6" borderId="1" xfId="0" applyNumberFormat="1" applyFont="1" applyFill="1" applyBorder="1"/>
    <xf numFmtId="2" fontId="11" fillId="0" borderId="1" xfId="0" applyNumberFormat="1" applyFont="1" applyBorder="1"/>
    <xf numFmtId="2" fontId="10" fillId="0" borderId="0" xfId="0" applyNumberFormat="1" applyFont="1"/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</cellXfs>
  <cellStyles count="2">
    <cellStyle name="Normal" xfId="0" builtinId="0"/>
    <cellStyle name="Separador de milhares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F55"/>
  <sheetViews>
    <sheetView showGridLines="0" zoomScale="90" zoomScaleNormal="90" workbookViewId="0">
      <pane xSplit="5" ySplit="3" topLeftCell="Z4" activePane="bottomRight" state="frozen"/>
      <selection activeCell="C1" sqref="C1"/>
      <selection pane="topRight" activeCell="F1" sqref="F1"/>
      <selection pane="bottomLeft" activeCell="C5" sqref="C5"/>
      <selection pane="bottomRight" activeCell="D7" sqref="D7"/>
    </sheetView>
  </sheetViews>
  <sheetFormatPr defaultRowHeight="15" x14ac:dyDescent="0.25"/>
  <cols>
    <col min="1" max="1" width="15.7109375" style="1" bestFit="1" customWidth="1"/>
    <col min="2" max="2" width="19.7109375" style="56" customWidth="1"/>
    <col min="3" max="3" width="6.7109375" bestFit="1" customWidth="1"/>
    <col min="4" max="4" width="16" customWidth="1"/>
    <col min="5" max="5" width="16.140625" style="6" customWidth="1"/>
    <col min="6" max="6" width="15.28515625" style="6" customWidth="1"/>
    <col min="7" max="7" width="9.28515625" customWidth="1"/>
    <col min="8" max="8" width="11.28515625" customWidth="1"/>
    <col min="9" max="9" width="13.140625" customWidth="1"/>
    <col min="10" max="10" width="22.85546875" customWidth="1"/>
    <col min="11" max="11" width="18.42578125" bestFit="1" customWidth="1"/>
    <col min="12" max="12" width="212" style="6" customWidth="1"/>
    <col min="13" max="13" width="59" style="6" customWidth="1"/>
    <col min="14" max="14" width="16.28515625" customWidth="1"/>
    <col min="15" max="15" width="13" bestFit="1" customWidth="1"/>
    <col min="16" max="16" width="6.7109375" customWidth="1"/>
    <col min="17" max="17" width="8.7109375" style="10" customWidth="1"/>
    <col min="18" max="18" width="10.5703125" style="10" customWidth="1"/>
    <col min="19" max="19" width="9.85546875" style="11" customWidth="1"/>
    <col min="20" max="20" width="14.7109375" style="11" customWidth="1"/>
    <col min="21" max="21" width="9.85546875" style="11" customWidth="1"/>
    <col min="22" max="22" width="14.7109375" style="11" customWidth="1"/>
    <col min="23" max="23" width="11.42578125" style="11" customWidth="1"/>
    <col min="24" max="24" width="17.5703125" style="11" customWidth="1"/>
    <col min="25" max="25" width="17.28515625" style="11" customWidth="1"/>
    <col min="26" max="27" width="9.140625" style="11" customWidth="1"/>
    <col min="28" max="28" width="14.7109375" style="11" customWidth="1"/>
    <col min="29" max="29" width="9.85546875" style="11" customWidth="1"/>
    <col min="30" max="30" width="1.85546875" style="11" customWidth="1"/>
    <col min="31" max="31" width="13.140625" customWidth="1"/>
    <col min="32" max="32" width="16.140625" customWidth="1"/>
  </cols>
  <sheetData>
    <row r="3" spans="1:32" s="2" customFormat="1" ht="30" x14ac:dyDescent="0.25">
      <c r="A3" s="3" t="s">
        <v>0</v>
      </c>
      <c r="B3" s="53" t="s">
        <v>1</v>
      </c>
      <c r="C3" s="4" t="s">
        <v>58</v>
      </c>
      <c r="D3" s="4" t="s">
        <v>2</v>
      </c>
      <c r="E3" s="5" t="s">
        <v>3</v>
      </c>
      <c r="F3" s="5" t="s">
        <v>216</v>
      </c>
      <c r="G3" s="4" t="s">
        <v>4</v>
      </c>
      <c r="H3" s="4" t="s">
        <v>20</v>
      </c>
      <c r="I3" s="4" t="s">
        <v>21</v>
      </c>
      <c r="J3" s="4" t="s">
        <v>5</v>
      </c>
      <c r="K3" s="4" t="s">
        <v>6</v>
      </c>
      <c r="L3" s="5" t="s">
        <v>7</v>
      </c>
      <c r="M3" s="5" t="s">
        <v>151</v>
      </c>
      <c r="N3" s="4" t="s">
        <v>154</v>
      </c>
      <c r="O3" s="4" t="s">
        <v>155</v>
      </c>
      <c r="P3" s="4" t="s">
        <v>156</v>
      </c>
      <c r="Q3" s="8" t="s">
        <v>136</v>
      </c>
      <c r="R3" s="8" t="s">
        <v>135</v>
      </c>
      <c r="S3" s="9" t="s">
        <v>120</v>
      </c>
      <c r="T3" s="9" t="s">
        <v>121</v>
      </c>
      <c r="U3" s="9" t="s">
        <v>122</v>
      </c>
      <c r="V3" s="9" t="s">
        <v>123</v>
      </c>
      <c r="W3" s="9" t="s">
        <v>124</v>
      </c>
      <c r="X3" s="9" t="s">
        <v>125</v>
      </c>
      <c r="Y3" s="9" t="s">
        <v>217</v>
      </c>
      <c r="Z3" s="9" t="s">
        <v>126</v>
      </c>
      <c r="AA3" s="9" t="s">
        <v>127</v>
      </c>
      <c r="AB3" s="9" t="s">
        <v>128</v>
      </c>
      <c r="AC3" s="9" t="s">
        <v>129</v>
      </c>
      <c r="AD3" s="9" t="s">
        <v>130</v>
      </c>
      <c r="AE3" s="4" t="s">
        <v>155</v>
      </c>
      <c r="AF3" s="60" t="s">
        <v>218</v>
      </c>
    </row>
    <row r="4" spans="1:32" s="7" customFormat="1" ht="30" customHeight="1" x14ac:dyDescent="0.3">
      <c r="A4" s="34">
        <v>7896183844882</v>
      </c>
      <c r="B4" s="54">
        <v>5648400290014</v>
      </c>
      <c r="C4" s="35">
        <v>105</v>
      </c>
      <c r="D4" s="35" t="s">
        <v>56</v>
      </c>
      <c r="E4" s="36" t="s">
        <v>59</v>
      </c>
      <c r="F4" s="36">
        <v>12</v>
      </c>
      <c r="G4" s="35" t="s">
        <v>132</v>
      </c>
      <c r="H4" s="35">
        <v>21069030</v>
      </c>
      <c r="I4" s="35">
        <v>2106900100</v>
      </c>
      <c r="J4" s="35" t="s">
        <v>13</v>
      </c>
      <c r="K4" s="35" t="s">
        <v>11</v>
      </c>
      <c r="L4" s="36" t="s">
        <v>119</v>
      </c>
      <c r="M4" s="36" t="s">
        <v>60</v>
      </c>
      <c r="N4" s="35" t="s">
        <v>158</v>
      </c>
      <c r="O4" s="37">
        <v>6.5000000000000002E-2</v>
      </c>
      <c r="P4" s="15"/>
      <c r="Q4" s="16">
        <v>49.74830523</v>
      </c>
      <c r="R4" s="16"/>
      <c r="S4" s="16">
        <v>49.74830523</v>
      </c>
      <c r="T4" s="17"/>
      <c r="U4" s="16">
        <v>49.74830523</v>
      </c>
      <c r="V4" s="17"/>
      <c r="W4" s="16">
        <v>49.74830523</v>
      </c>
      <c r="X4" s="17"/>
      <c r="Y4" s="16">
        <v>49.74830523</v>
      </c>
      <c r="Z4" s="17"/>
      <c r="AA4" s="17">
        <v>49.74830523</v>
      </c>
      <c r="AB4" s="17"/>
      <c r="AC4" s="17">
        <v>49.74830523</v>
      </c>
      <c r="AD4" s="58"/>
      <c r="AE4" s="61">
        <v>6.5000000000000002E-2</v>
      </c>
      <c r="AF4" s="57">
        <f>Y4*O4+Y4</f>
        <v>52.981945069950001</v>
      </c>
    </row>
    <row r="5" spans="1:32" s="7" customFormat="1" ht="30" customHeight="1" x14ac:dyDescent="0.3">
      <c r="A5" s="34">
        <v>7898430191039</v>
      </c>
      <c r="B5" s="54" t="s">
        <v>14</v>
      </c>
      <c r="C5" s="35">
        <v>103</v>
      </c>
      <c r="D5" s="35" t="s">
        <v>41</v>
      </c>
      <c r="E5" s="36" t="s">
        <v>43</v>
      </c>
      <c r="F5" s="36">
        <v>20</v>
      </c>
      <c r="G5" s="35" t="s">
        <v>132</v>
      </c>
      <c r="H5" s="35">
        <v>21069030</v>
      </c>
      <c r="I5" s="35">
        <v>2106900100</v>
      </c>
      <c r="J5" s="35" t="s">
        <v>13</v>
      </c>
      <c r="K5" s="35" t="s">
        <v>11</v>
      </c>
      <c r="L5" s="36" t="s">
        <v>44</v>
      </c>
      <c r="M5" s="36" t="s">
        <v>30</v>
      </c>
      <c r="N5" s="35" t="s">
        <v>158</v>
      </c>
      <c r="O5" s="37">
        <v>6.5000000000000002E-2</v>
      </c>
      <c r="P5" s="15"/>
      <c r="Q5" s="16">
        <v>31.627734839999999</v>
      </c>
      <c r="R5" s="16"/>
      <c r="S5" s="16">
        <v>31.627734839999999</v>
      </c>
      <c r="T5" s="17"/>
      <c r="U5" s="16">
        <v>31.627734839999999</v>
      </c>
      <c r="V5" s="17"/>
      <c r="W5" s="16">
        <v>31.627734839999999</v>
      </c>
      <c r="X5" s="17"/>
      <c r="Y5" s="16">
        <v>31.627734839999999</v>
      </c>
      <c r="Z5" s="17"/>
      <c r="AA5" s="17">
        <v>31.627734839999999</v>
      </c>
      <c r="AB5" s="17"/>
      <c r="AC5" s="17">
        <v>31.627734839999999</v>
      </c>
      <c r="AD5" s="59"/>
      <c r="AE5" s="61">
        <v>7.1499999999999994E-2</v>
      </c>
      <c r="AF5" s="57">
        <f t="shared" ref="AF5:AF55" si="0">Y5*O5+Y5</f>
        <v>33.683537604599998</v>
      </c>
    </row>
    <row r="6" spans="1:32" s="7" customFormat="1" ht="30" customHeight="1" x14ac:dyDescent="0.3">
      <c r="A6" s="38">
        <v>7898430191541</v>
      </c>
      <c r="B6" s="55">
        <v>6708900160015</v>
      </c>
      <c r="C6" s="39">
        <v>9154</v>
      </c>
      <c r="D6" s="39" t="s">
        <v>164</v>
      </c>
      <c r="E6" s="40" t="s">
        <v>165</v>
      </c>
      <c r="F6" s="40">
        <v>25</v>
      </c>
      <c r="G6" s="39" t="s">
        <v>132</v>
      </c>
      <c r="H6" s="39">
        <v>21069030</v>
      </c>
      <c r="I6" s="39">
        <v>2106900100</v>
      </c>
      <c r="J6" s="39"/>
      <c r="K6" s="39" t="s">
        <v>66</v>
      </c>
      <c r="L6" s="40" t="s">
        <v>166</v>
      </c>
      <c r="M6" s="40" t="s">
        <v>167</v>
      </c>
      <c r="N6" s="39"/>
      <c r="O6" s="37">
        <v>5.5E-2</v>
      </c>
      <c r="P6" s="19"/>
      <c r="Q6" s="18">
        <v>40</v>
      </c>
      <c r="R6" s="18">
        <v>0</v>
      </c>
      <c r="S6" s="20">
        <v>40</v>
      </c>
      <c r="T6" s="20"/>
      <c r="U6" s="20">
        <v>40</v>
      </c>
      <c r="V6" s="20"/>
      <c r="W6" s="20">
        <v>40</v>
      </c>
      <c r="X6" s="20"/>
      <c r="Y6" s="16">
        <v>40</v>
      </c>
      <c r="Z6" s="20"/>
      <c r="AA6" s="20">
        <v>40</v>
      </c>
      <c r="AB6" s="20"/>
      <c r="AC6" s="20">
        <v>40</v>
      </c>
      <c r="AD6" s="59"/>
      <c r="AE6" s="61">
        <v>5.5E-2</v>
      </c>
      <c r="AF6" s="57">
        <f t="shared" si="0"/>
        <v>42.2</v>
      </c>
    </row>
    <row r="7" spans="1:32" s="7" customFormat="1" ht="30" customHeight="1" x14ac:dyDescent="0.3">
      <c r="A7" s="38">
        <v>7898430191688</v>
      </c>
      <c r="B7" s="55">
        <v>6715900020021</v>
      </c>
      <c r="C7" s="39">
        <v>70031</v>
      </c>
      <c r="D7" s="39" t="s">
        <v>177</v>
      </c>
      <c r="E7" s="40" t="s">
        <v>178</v>
      </c>
      <c r="F7" s="40">
        <v>25</v>
      </c>
      <c r="G7" s="40" t="s">
        <v>132</v>
      </c>
      <c r="H7" s="39">
        <v>21069030</v>
      </c>
      <c r="I7" s="39">
        <v>2106903030</v>
      </c>
      <c r="J7" s="39"/>
      <c r="K7" s="39" t="s">
        <v>66</v>
      </c>
      <c r="L7" s="41" t="s">
        <v>179</v>
      </c>
      <c r="M7" s="40" t="s">
        <v>180</v>
      </c>
      <c r="N7" s="39"/>
      <c r="O7" s="37">
        <v>0</v>
      </c>
      <c r="P7" s="19"/>
      <c r="Q7" s="18">
        <v>55</v>
      </c>
      <c r="R7" s="18"/>
      <c r="S7" s="20">
        <v>55</v>
      </c>
      <c r="T7" s="20" t="s">
        <v>181</v>
      </c>
      <c r="U7" s="20">
        <v>55</v>
      </c>
      <c r="V7" s="20" t="s">
        <v>181</v>
      </c>
      <c r="W7" s="20">
        <v>55</v>
      </c>
      <c r="X7" s="20" t="s">
        <v>182</v>
      </c>
      <c r="Y7" s="16">
        <v>55</v>
      </c>
      <c r="Z7" s="20" t="s">
        <v>181</v>
      </c>
      <c r="AA7" s="20">
        <v>55</v>
      </c>
      <c r="AB7" s="20" t="s">
        <v>181</v>
      </c>
      <c r="AC7" s="20">
        <v>55</v>
      </c>
      <c r="AD7" s="59"/>
      <c r="AE7" s="61">
        <v>0</v>
      </c>
      <c r="AF7" s="57">
        <f t="shared" si="0"/>
        <v>55</v>
      </c>
    </row>
    <row r="8" spans="1:32" s="7" customFormat="1" ht="30" customHeight="1" x14ac:dyDescent="0.3">
      <c r="A8" s="34">
        <v>7896317913545</v>
      </c>
      <c r="B8" s="54" t="s">
        <v>199</v>
      </c>
      <c r="C8" s="35">
        <v>70061</v>
      </c>
      <c r="D8" s="35" t="s">
        <v>189</v>
      </c>
      <c r="E8" s="36" t="s">
        <v>190</v>
      </c>
      <c r="F8" s="36">
        <v>50</v>
      </c>
      <c r="G8" s="35" t="s">
        <v>132</v>
      </c>
      <c r="H8" s="35">
        <v>21069030</v>
      </c>
      <c r="I8" s="35">
        <v>2106903030</v>
      </c>
      <c r="J8" s="35" t="s">
        <v>13</v>
      </c>
      <c r="K8" s="35" t="s">
        <v>11</v>
      </c>
      <c r="L8" s="36" t="s">
        <v>185</v>
      </c>
      <c r="M8" s="36" t="s">
        <v>193</v>
      </c>
      <c r="N8" s="35"/>
      <c r="O8" s="37">
        <v>0</v>
      </c>
      <c r="P8" s="30"/>
      <c r="Q8" s="31">
        <v>16.38</v>
      </c>
      <c r="R8" s="31"/>
      <c r="S8" s="31">
        <v>16.38</v>
      </c>
      <c r="T8" s="32"/>
      <c r="U8" s="31">
        <v>16.38</v>
      </c>
      <c r="V8" s="32"/>
      <c r="W8" s="31">
        <v>16.38</v>
      </c>
      <c r="X8" s="32"/>
      <c r="Y8" s="16">
        <v>16.38</v>
      </c>
      <c r="Z8" s="32"/>
      <c r="AA8" s="31">
        <v>16.38</v>
      </c>
      <c r="AB8" s="32"/>
      <c r="AC8" s="31">
        <v>16.38</v>
      </c>
      <c r="AD8" s="59"/>
      <c r="AE8" s="61">
        <v>0</v>
      </c>
      <c r="AF8" s="57">
        <f t="shared" si="0"/>
        <v>16.38</v>
      </c>
    </row>
    <row r="9" spans="1:32" s="7" customFormat="1" ht="30" customHeight="1" x14ac:dyDescent="0.3">
      <c r="A9" s="34">
        <v>7896317913736</v>
      </c>
      <c r="B9" s="54" t="s">
        <v>199</v>
      </c>
      <c r="C9" s="35">
        <v>70062</v>
      </c>
      <c r="D9" s="35" t="s">
        <v>191</v>
      </c>
      <c r="E9" s="36" t="s">
        <v>192</v>
      </c>
      <c r="F9" s="36">
        <v>25</v>
      </c>
      <c r="G9" s="35" t="s">
        <v>132</v>
      </c>
      <c r="H9" s="35">
        <v>21069030</v>
      </c>
      <c r="I9" s="35">
        <v>2106903030</v>
      </c>
      <c r="J9" s="35" t="s">
        <v>13</v>
      </c>
      <c r="K9" s="35" t="s">
        <v>11</v>
      </c>
      <c r="L9" s="36" t="s">
        <v>185</v>
      </c>
      <c r="M9" s="36" t="s">
        <v>193</v>
      </c>
      <c r="N9" s="35"/>
      <c r="O9" s="37">
        <v>0</v>
      </c>
      <c r="P9" s="30"/>
      <c r="Q9" s="31">
        <v>44.23</v>
      </c>
      <c r="R9" s="31"/>
      <c r="S9" s="31">
        <v>44.23</v>
      </c>
      <c r="T9" s="32"/>
      <c r="U9" s="31">
        <v>44.23</v>
      </c>
      <c r="V9" s="32"/>
      <c r="W9" s="31">
        <v>44.23</v>
      </c>
      <c r="X9" s="32"/>
      <c r="Y9" s="16">
        <v>44.23</v>
      </c>
      <c r="Z9" s="32"/>
      <c r="AA9" s="31">
        <v>44.23</v>
      </c>
      <c r="AB9" s="32"/>
      <c r="AC9" s="31">
        <v>44.23</v>
      </c>
      <c r="AD9" s="59"/>
      <c r="AE9" s="61">
        <v>0</v>
      </c>
      <c r="AF9" s="57">
        <f t="shared" si="0"/>
        <v>44.23</v>
      </c>
    </row>
    <row r="10" spans="1:32" s="7" customFormat="1" ht="30" customHeight="1" x14ac:dyDescent="0.3">
      <c r="A10" s="34">
        <v>7896317913569</v>
      </c>
      <c r="B10" s="54" t="s">
        <v>199</v>
      </c>
      <c r="C10" s="35">
        <v>70064</v>
      </c>
      <c r="D10" s="35" t="s">
        <v>194</v>
      </c>
      <c r="E10" s="36" t="s">
        <v>190</v>
      </c>
      <c r="F10" s="36">
        <v>50</v>
      </c>
      <c r="G10" s="35" t="s">
        <v>132</v>
      </c>
      <c r="H10" s="35">
        <v>21069030</v>
      </c>
      <c r="I10" s="35">
        <v>2106903030</v>
      </c>
      <c r="J10" s="35" t="s">
        <v>13</v>
      </c>
      <c r="K10" s="35" t="s">
        <v>11</v>
      </c>
      <c r="L10" s="36" t="s">
        <v>185</v>
      </c>
      <c r="M10" s="36" t="s">
        <v>193</v>
      </c>
      <c r="N10" s="35"/>
      <c r="O10" s="37">
        <v>0</v>
      </c>
      <c r="P10" s="30"/>
      <c r="Q10" s="31">
        <v>24.57</v>
      </c>
      <c r="R10" s="31"/>
      <c r="S10" s="31">
        <v>24.57</v>
      </c>
      <c r="T10" s="32"/>
      <c r="U10" s="31">
        <v>24.57</v>
      </c>
      <c r="V10" s="32"/>
      <c r="W10" s="31">
        <v>24.57</v>
      </c>
      <c r="X10" s="32"/>
      <c r="Y10" s="16">
        <v>24.57</v>
      </c>
      <c r="Z10" s="32"/>
      <c r="AA10" s="31">
        <v>24.57</v>
      </c>
      <c r="AB10" s="32"/>
      <c r="AC10" s="31">
        <v>24.57</v>
      </c>
      <c r="AD10" s="59"/>
      <c r="AE10" s="61">
        <v>0</v>
      </c>
      <c r="AF10" s="57">
        <f t="shared" si="0"/>
        <v>24.57</v>
      </c>
    </row>
    <row r="11" spans="1:32" s="7" customFormat="1" ht="30" customHeight="1" x14ac:dyDescent="0.3">
      <c r="A11" s="34">
        <v>7896317913743</v>
      </c>
      <c r="B11" s="54" t="s">
        <v>199</v>
      </c>
      <c r="C11" s="35">
        <v>70065</v>
      </c>
      <c r="D11" s="35" t="s">
        <v>195</v>
      </c>
      <c r="E11" s="36" t="s">
        <v>192</v>
      </c>
      <c r="F11" s="36">
        <v>25</v>
      </c>
      <c r="G11" s="35" t="s">
        <v>132</v>
      </c>
      <c r="H11" s="35">
        <v>21069030</v>
      </c>
      <c r="I11" s="35">
        <v>2106903030</v>
      </c>
      <c r="J11" s="35" t="s">
        <v>13</v>
      </c>
      <c r="K11" s="35" t="s">
        <v>11</v>
      </c>
      <c r="L11" s="36" t="s">
        <v>185</v>
      </c>
      <c r="M11" s="36" t="s">
        <v>193</v>
      </c>
      <c r="N11" s="35"/>
      <c r="O11" s="37">
        <v>0</v>
      </c>
      <c r="P11" s="30"/>
      <c r="Q11" s="31">
        <v>66.34</v>
      </c>
      <c r="R11" s="31"/>
      <c r="S11" s="31">
        <v>66.34</v>
      </c>
      <c r="T11" s="32"/>
      <c r="U11" s="31">
        <v>66.34</v>
      </c>
      <c r="V11" s="32"/>
      <c r="W11" s="31">
        <v>66.34</v>
      </c>
      <c r="X11" s="32"/>
      <c r="Y11" s="16">
        <v>66.34</v>
      </c>
      <c r="Z11" s="32"/>
      <c r="AA11" s="31">
        <v>66.34</v>
      </c>
      <c r="AB11" s="32"/>
      <c r="AC11" s="31">
        <v>66.34</v>
      </c>
      <c r="AD11" s="59"/>
      <c r="AE11" s="61">
        <v>0</v>
      </c>
      <c r="AF11" s="57">
        <f t="shared" si="0"/>
        <v>66.34</v>
      </c>
    </row>
    <row r="12" spans="1:32" s="7" customFormat="1" ht="30" customHeight="1" x14ac:dyDescent="0.3">
      <c r="A12" s="34">
        <v>7896317913583</v>
      </c>
      <c r="B12" s="54" t="s">
        <v>199</v>
      </c>
      <c r="C12" s="35">
        <v>70068</v>
      </c>
      <c r="D12" s="35" t="s">
        <v>209</v>
      </c>
      <c r="E12" s="36" t="s">
        <v>210</v>
      </c>
      <c r="F12" s="36">
        <v>50</v>
      </c>
      <c r="G12" s="35" t="s">
        <v>132</v>
      </c>
      <c r="H12" s="35">
        <v>21069030</v>
      </c>
      <c r="I12" s="35">
        <v>2106903030</v>
      </c>
      <c r="J12" s="35" t="s">
        <v>13</v>
      </c>
      <c r="K12" s="35" t="s">
        <v>11</v>
      </c>
      <c r="L12" s="36" t="s">
        <v>185</v>
      </c>
      <c r="M12" s="36" t="s">
        <v>193</v>
      </c>
      <c r="N12" s="35"/>
      <c r="O12" s="37">
        <v>0</v>
      </c>
      <c r="P12" s="12"/>
      <c r="Q12" s="13">
        <v>21</v>
      </c>
      <c r="R12" s="13"/>
      <c r="S12" s="13">
        <v>21</v>
      </c>
      <c r="T12" s="14"/>
      <c r="U12" s="13">
        <v>21</v>
      </c>
      <c r="V12" s="14"/>
      <c r="W12" s="13">
        <v>21</v>
      </c>
      <c r="X12" s="14"/>
      <c r="Y12" s="16">
        <v>21</v>
      </c>
      <c r="Z12" s="14"/>
      <c r="AA12" s="13">
        <v>21</v>
      </c>
      <c r="AB12" s="14"/>
      <c r="AC12" s="13">
        <v>21</v>
      </c>
      <c r="AD12" s="59"/>
      <c r="AE12" s="61">
        <v>0</v>
      </c>
      <c r="AF12" s="57">
        <f t="shared" si="0"/>
        <v>21</v>
      </c>
    </row>
    <row r="13" spans="1:32" s="7" customFormat="1" ht="30" customHeight="1" x14ac:dyDescent="0.3">
      <c r="A13" s="34">
        <v>7896317913750</v>
      </c>
      <c r="B13" s="54" t="s">
        <v>199</v>
      </c>
      <c r="C13" s="35">
        <v>70069</v>
      </c>
      <c r="D13" s="35" t="s">
        <v>211</v>
      </c>
      <c r="E13" s="36" t="s">
        <v>210</v>
      </c>
      <c r="F13" s="36">
        <v>50</v>
      </c>
      <c r="G13" s="35" t="s">
        <v>132</v>
      </c>
      <c r="H13" s="35">
        <v>21069030</v>
      </c>
      <c r="I13" s="35">
        <v>2106903030</v>
      </c>
      <c r="J13" s="35" t="s">
        <v>13</v>
      </c>
      <c r="K13" s="35" t="s">
        <v>11</v>
      </c>
      <c r="L13" s="36" t="s">
        <v>185</v>
      </c>
      <c r="M13" s="36" t="s">
        <v>193</v>
      </c>
      <c r="N13" s="35"/>
      <c r="O13" s="37">
        <v>0</v>
      </c>
      <c r="P13" s="12"/>
      <c r="Q13" s="13">
        <v>38.5</v>
      </c>
      <c r="R13" s="13"/>
      <c r="S13" s="13">
        <v>38.5</v>
      </c>
      <c r="T13" s="14"/>
      <c r="U13" s="13">
        <v>38.5</v>
      </c>
      <c r="V13" s="14"/>
      <c r="W13" s="13">
        <v>38.5</v>
      </c>
      <c r="X13" s="14"/>
      <c r="Y13" s="16">
        <v>38.5</v>
      </c>
      <c r="Z13" s="14"/>
      <c r="AA13" s="13">
        <v>38.5</v>
      </c>
      <c r="AB13" s="14"/>
      <c r="AC13" s="13">
        <v>38.5</v>
      </c>
      <c r="AD13" s="59"/>
      <c r="AE13" s="61">
        <v>0</v>
      </c>
      <c r="AF13" s="57">
        <f t="shared" si="0"/>
        <v>38.5</v>
      </c>
    </row>
    <row r="14" spans="1:32" s="7" customFormat="1" ht="30" customHeight="1" x14ac:dyDescent="0.3">
      <c r="A14" s="38">
        <v>7898430191695</v>
      </c>
      <c r="B14" s="54" t="s">
        <v>199</v>
      </c>
      <c r="C14" s="39">
        <v>70102</v>
      </c>
      <c r="D14" s="39" t="s">
        <v>212</v>
      </c>
      <c r="E14" s="40" t="s">
        <v>213</v>
      </c>
      <c r="F14" s="40"/>
      <c r="G14" s="35" t="s">
        <v>132</v>
      </c>
      <c r="H14" s="42" t="s">
        <v>215</v>
      </c>
      <c r="I14" s="42" t="s">
        <v>215</v>
      </c>
      <c r="J14" s="35" t="s">
        <v>13</v>
      </c>
      <c r="K14" s="35" t="s">
        <v>11</v>
      </c>
      <c r="L14" s="36" t="s">
        <v>214</v>
      </c>
      <c r="M14" s="40"/>
      <c r="N14" s="39"/>
      <c r="O14" s="37">
        <v>0</v>
      </c>
      <c r="P14" s="24"/>
      <c r="Q14" s="25">
        <v>33</v>
      </c>
      <c r="R14" s="25"/>
      <c r="S14" s="25">
        <v>33</v>
      </c>
      <c r="T14" s="25"/>
      <c r="U14" s="25">
        <v>33</v>
      </c>
      <c r="V14" s="25"/>
      <c r="W14" s="25">
        <v>33</v>
      </c>
      <c r="X14" s="25"/>
      <c r="Y14" s="16">
        <v>33</v>
      </c>
      <c r="Z14" s="25"/>
      <c r="AA14" s="25">
        <v>33</v>
      </c>
      <c r="AB14" s="25"/>
      <c r="AC14" s="25">
        <v>33</v>
      </c>
      <c r="AD14" s="59"/>
      <c r="AE14" s="61">
        <v>0</v>
      </c>
      <c r="AF14" s="57">
        <f t="shared" si="0"/>
        <v>33</v>
      </c>
    </row>
    <row r="15" spans="1:32" s="7" customFormat="1" ht="30" customHeight="1" x14ac:dyDescent="0.3">
      <c r="A15" s="34">
        <v>7898430191015</v>
      </c>
      <c r="B15" s="54" t="s">
        <v>14</v>
      </c>
      <c r="C15" s="35">
        <v>101</v>
      </c>
      <c r="D15" s="35" t="s">
        <v>42</v>
      </c>
      <c r="E15" s="36" t="s">
        <v>45</v>
      </c>
      <c r="F15" s="36">
        <v>50</v>
      </c>
      <c r="G15" s="35" t="s">
        <v>132</v>
      </c>
      <c r="H15" s="35">
        <v>21069030</v>
      </c>
      <c r="I15" s="35">
        <v>2106900100</v>
      </c>
      <c r="J15" s="35" t="s">
        <v>13</v>
      </c>
      <c r="K15" s="35" t="s">
        <v>11</v>
      </c>
      <c r="L15" s="36" t="s">
        <v>46</v>
      </c>
      <c r="M15" s="36" t="s">
        <v>30</v>
      </c>
      <c r="N15" s="35" t="s">
        <v>157</v>
      </c>
      <c r="O15" s="37">
        <v>9.1999999999999998E-2</v>
      </c>
      <c r="P15" s="15"/>
      <c r="Q15" s="16">
        <v>45.156880080000001</v>
      </c>
      <c r="R15" s="16"/>
      <c r="S15" s="16">
        <v>45.156880080000001</v>
      </c>
      <c r="T15" s="17"/>
      <c r="U15" s="16">
        <v>45.156880080000001</v>
      </c>
      <c r="V15" s="17"/>
      <c r="W15" s="16">
        <v>45.156880080000001</v>
      </c>
      <c r="X15" s="17"/>
      <c r="Y15" s="16">
        <v>45.156880080000001</v>
      </c>
      <c r="Z15" s="17"/>
      <c r="AA15" s="17">
        <v>45.156880080000001</v>
      </c>
      <c r="AB15" s="17"/>
      <c r="AC15" s="17">
        <v>45.156880080000001</v>
      </c>
      <c r="AD15" s="59"/>
      <c r="AE15" s="61">
        <v>9.1999999999999998E-2</v>
      </c>
      <c r="AF15" s="57">
        <f t="shared" si="0"/>
        <v>49.311313047360002</v>
      </c>
    </row>
    <row r="16" spans="1:32" s="7" customFormat="1" ht="30" customHeight="1" x14ac:dyDescent="0.3">
      <c r="A16" s="34">
        <v>7898430190988</v>
      </c>
      <c r="B16" s="54" t="s">
        <v>14</v>
      </c>
      <c r="C16" s="35">
        <v>98</v>
      </c>
      <c r="D16" s="35" t="s">
        <v>15</v>
      </c>
      <c r="E16" s="36" t="s">
        <v>36</v>
      </c>
      <c r="F16" s="36">
        <v>50</v>
      </c>
      <c r="G16" s="35" t="s">
        <v>132</v>
      </c>
      <c r="H16" s="35">
        <v>21069030</v>
      </c>
      <c r="I16" s="35">
        <v>2106900100</v>
      </c>
      <c r="J16" s="35" t="s">
        <v>13</v>
      </c>
      <c r="K16" s="35" t="s">
        <v>11</v>
      </c>
      <c r="L16" s="36" t="s">
        <v>34</v>
      </c>
      <c r="M16" s="36" t="s">
        <v>37</v>
      </c>
      <c r="N16" s="35" t="s">
        <v>158</v>
      </c>
      <c r="O16" s="37">
        <v>7.1499999999999994E-2</v>
      </c>
      <c r="P16" s="15"/>
      <c r="Q16" s="16">
        <v>40.102092809999995</v>
      </c>
      <c r="R16" s="16"/>
      <c r="S16" s="16">
        <v>40.102092809999995</v>
      </c>
      <c r="T16" s="17"/>
      <c r="U16" s="16">
        <v>40.102092809999995</v>
      </c>
      <c r="V16" s="17"/>
      <c r="W16" s="16">
        <v>40.102092809999995</v>
      </c>
      <c r="X16" s="17"/>
      <c r="Y16" s="16">
        <v>40.102092809999995</v>
      </c>
      <c r="Z16" s="17"/>
      <c r="AA16" s="17">
        <v>40.102092809999995</v>
      </c>
      <c r="AB16" s="17"/>
      <c r="AC16" s="17">
        <v>40.102092809999995</v>
      </c>
      <c r="AD16" s="59"/>
      <c r="AE16" s="61">
        <v>7.1499999999999994E-2</v>
      </c>
      <c r="AF16" s="57">
        <f t="shared" si="0"/>
        <v>42.969392445914991</v>
      </c>
    </row>
    <row r="17" spans="1:32" s="7" customFormat="1" ht="30" customHeight="1" x14ac:dyDescent="0.3">
      <c r="A17" s="34">
        <v>7898430191060</v>
      </c>
      <c r="B17" s="54" t="s">
        <v>14</v>
      </c>
      <c r="C17" s="35">
        <v>106</v>
      </c>
      <c r="D17" s="35" t="s">
        <v>91</v>
      </c>
      <c r="E17" s="36" t="s">
        <v>53</v>
      </c>
      <c r="F17" s="36">
        <v>25</v>
      </c>
      <c r="G17" s="35" t="s">
        <v>132</v>
      </c>
      <c r="H17" s="35">
        <v>21069030</v>
      </c>
      <c r="I17" s="35">
        <v>2106900100</v>
      </c>
      <c r="J17" s="35" t="s">
        <v>13</v>
      </c>
      <c r="K17" s="35" t="s">
        <v>11</v>
      </c>
      <c r="L17" s="36" t="s">
        <v>54</v>
      </c>
      <c r="M17" s="36" t="s">
        <v>55</v>
      </c>
      <c r="N17" s="35" t="s">
        <v>158</v>
      </c>
      <c r="O17" s="43">
        <v>5.5E-2</v>
      </c>
      <c r="P17" s="15"/>
      <c r="Q17" s="16">
        <v>49.74830523</v>
      </c>
      <c r="R17" s="16"/>
      <c r="S17" s="16">
        <v>49.74830523</v>
      </c>
      <c r="T17" s="17"/>
      <c r="U17" s="16">
        <v>49.74830523</v>
      </c>
      <c r="V17" s="17"/>
      <c r="W17" s="16">
        <v>49.74830523</v>
      </c>
      <c r="X17" s="17"/>
      <c r="Y17" s="16">
        <v>49.74830523</v>
      </c>
      <c r="Z17" s="17"/>
      <c r="AA17" s="17">
        <v>49.74830523</v>
      </c>
      <c r="AB17" s="17"/>
      <c r="AC17" s="17">
        <v>49.74830523</v>
      </c>
      <c r="AD17" s="59"/>
      <c r="AE17" s="61">
        <v>5.5E-2</v>
      </c>
      <c r="AF17" s="57">
        <f t="shared" si="0"/>
        <v>52.484462017650003</v>
      </c>
    </row>
    <row r="18" spans="1:32" s="7" customFormat="1" ht="30" customHeight="1" x14ac:dyDescent="0.3">
      <c r="A18" s="34">
        <v>7898430191084</v>
      </c>
      <c r="B18" s="54" t="s">
        <v>14</v>
      </c>
      <c r="C18" s="35">
        <v>108</v>
      </c>
      <c r="D18" s="35" t="s">
        <v>49</v>
      </c>
      <c r="E18" s="36" t="s">
        <v>50</v>
      </c>
      <c r="F18" s="36">
        <v>50</v>
      </c>
      <c r="G18" s="35" t="s">
        <v>132</v>
      </c>
      <c r="H18" s="35">
        <v>21069030</v>
      </c>
      <c r="I18" s="35">
        <v>2106900100</v>
      </c>
      <c r="J18" s="35" t="s">
        <v>13</v>
      </c>
      <c r="K18" s="35" t="s">
        <v>11</v>
      </c>
      <c r="L18" s="36" t="s">
        <v>51</v>
      </c>
      <c r="M18" s="36" t="s">
        <v>52</v>
      </c>
      <c r="N18" s="35" t="s">
        <v>158</v>
      </c>
      <c r="O18" s="37">
        <v>6.5000000000000002E-2</v>
      </c>
      <c r="P18" s="15"/>
      <c r="Q18" s="16">
        <v>27.680435639999999</v>
      </c>
      <c r="R18" s="16"/>
      <c r="S18" s="16">
        <v>27.680435639999999</v>
      </c>
      <c r="T18" s="17"/>
      <c r="U18" s="16">
        <v>27.680435639999999</v>
      </c>
      <c r="V18" s="17"/>
      <c r="W18" s="16">
        <v>27.680435639999999</v>
      </c>
      <c r="X18" s="17"/>
      <c r="Y18" s="16">
        <v>27.680435639999999</v>
      </c>
      <c r="Z18" s="17"/>
      <c r="AA18" s="17">
        <v>27.680435639999999</v>
      </c>
      <c r="AB18" s="17"/>
      <c r="AC18" s="17">
        <v>27.680435639999999</v>
      </c>
      <c r="AD18" s="59"/>
      <c r="AE18" s="61">
        <v>6.5000000000000002E-2</v>
      </c>
      <c r="AF18" s="57">
        <f t="shared" si="0"/>
        <v>29.4796639566</v>
      </c>
    </row>
    <row r="19" spans="1:32" s="7" customFormat="1" ht="30" customHeight="1" x14ac:dyDescent="0.3">
      <c r="A19" s="34">
        <v>7898430191138</v>
      </c>
      <c r="B19" s="54" t="s">
        <v>14</v>
      </c>
      <c r="C19" s="35">
        <v>113</v>
      </c>
      <c r="D19" s="35" t="s">
        <v>83</v>
      </c>
      <c r="E19" s="36" t="s">
        <v>84</v>
      </c>
      <c r="F19" s="36">
        <v>15</v>
      </c>
      <c r="G19" s="35" t="s">
        <v>132</v>
      </c>
      <c r="H19" s="35">
        <v>21069030</v>
      </c>
      <c r="I19" s="35">
        <v>2106900100</v>
      </c>
      <c r="J19" s="35" t="s">
        <v>13</v>
      </c>
      <c r="K19" s="35" t="s">
        <v>11</v>
      </c>
      <c r="L19" s="36" t="s">
        <v>85</v>
      </c>
      <c r="M19" s="36" t="s">
        <v>86</v>
      </c>
      <c r="N19" s="35" t="s">
        <v>157</v>
      </c>
      <c r="O19" s="37">
        <v>6.5000000000000002E-2</v>
      </c>
      <c r="P19" s="15"/>
      <c r="Q19" s="16">
        <v>93.477618000000007</v>
      </c>
      <c r="R19" s="16"/>
      <c r="S19" s="16">
        <v>93.477618000000007</v>
      </c>
      <c r="T19" s="17"/>
      <c r="U19" s="16">
        <v>93.477618000000007</v>
      </c>
      <c r="V19" s="17"/>
      <c r="W19" s="16">
        <v>93.477618000000007</v>
      </c>
      <c r="X19" s="17"/>
      <c r="Y19" s="16">
        <v>93.477618000000007</v>
      </c>
      <c r="Z19" s="17"/>
      <c r="AA19" s="17">
        <v>93.477618000000007</v>
      </c>
      <c r="AB19" s="17"/>
      <c r="AC19" s="17">
        <v>93.477618000000007</v>
      </c>
      <c r="AD19" s="59"/>
      <c r="AE19" s="61">
        <v>6.5000000000000002E-2</v>
      </c>
      <c r="AF19" s="57">
        <f t="shared" si="0"/>
        <v>99.553663170000007</v>
      </c>
    </row>
    <row r="20" spans="1:32" s="7" customFormat="1" ht="30" customHeight="1" x14ac:dyDescent="0.3">
      <c r="A20" s="34">
        <v>7898430190995</v>
      </c>
      <c r="B20" s="54" t="s">
        <v>16</v>
      </c>
      <c r="C20" s="35">
        <v>99</v>
      </c>
      <c r="D20" s="35" t="s">
        <v>90</v>
      </c>
      <c r="E20" s="36" t="s">
        <v>25</v>
      </c>
      <c r="F20" s="36">
        <v>50</v>
      </c>
      <c r="G20" s="35" t="s">
        <v>132</v>
      </c>
      <c r="H20" s="35">
        <v>21069030</v>
      </c>
      <c r="I20" s="35">
        <v>2106900100</v>
      </c>
      <c r="J20" s="35" t="s">
        <v>13</v>
      </c>
      <c r="K20" s="35" t="s">
        <v>11</v>
      </c>
      <c r="L20" s="36" t="s">
        <v>26</v>
      </c>
      <c r="M20" s="36" t="s">
        <v>27</v>
      </c>
      <c r="N20" s="35" t="s">
        <v>158</v>
      </c>
      <c r="O20" s="37">
        <v>6.5000000000000002E-2</v>
      </c>
      <c r="P20" s="15"/>
      <c r="Q20" s="16">
        <v>32.88017207475</v>
      </c>
      <c r="R20" s="16"/>
      <c r="S20" s="16">
        <v>32.88017207475</v>
      </c>
      <c r="T20" s="17"/>
      <c r="U20" s="16">
        <v>32.88017207475</v>
      </c>
      <c r="V20" s="17"/>
      <c r="W20" s="16">
        <v>32.88017207475</v>
      </c>
      <c r="X20" s="17"/>
      <c r="Y20" s="16">
        <v>32.88017207475</v>
      </c>
      <c r="Z20" s="17"/>
      <c r="AA20" s="17">
        <v>32.88017207475</v>
      </c>
      <c r="AB20" s="17"/>
      <c r="AC20" s="17">
        <v>32.88017207475</v>
      </c>
      <c r="AD20" s="59"/>
      <c r="AE20" s="61">
        <v>6.5000000000000002E-2</v>
      </c>
      <c r="AF20" s="57">
        <f t="shared" si="0"/>
        <v>35.017383259608749</v>
      </c>
    </row>
    <row r="21" spans="1:32" s="7" customFormat="1" ht="30" customHeight="1" x14ac:dyDescent="0.3">
      <c r="A21" s="34">
        <v>7898430191718</v>
      </c>
      <c r="B21" s="54" t="s">
        <v>199</v>
      </c>
      <c r="C21" s="35">
        <v>70054</v>
      </c>
      <c r="D21" s="35" t="s">
        <v>196</v>
      </c>
      <c r="E21" s="36" t="s">
        <v>197</v>
      </c>
      <c r="F21" s="36">
        <v>25</v>
      </c>
      <c r="G21" s="35" t="s">
        <v>132</v>
      </c>
      <c r="H21" s="35">
        <v>21069030</v>
      </c>
      <c r="I21" s="35">
        <v>2106903030</v>
      </c>
      <c r="J21" s="35" t="s">
        <v>13</v>
      </c>
      <c r="K21" s="35" t="s">
        <v>11</v>
      </c>
      <c r="L21" s="36" t="s">
        <v>198</v>
      </c>
      <c r="M21" s="36"/>
      <c r="N21" s="35" t="s">
        <v>158</v>
      </c>
      <c r="O21" s="37">
        <v>0</v>
      </c>
      <c r="P21" s="30"/>
      <c r="Q21" s="31">
        <v>34.67</v>
      </c>
      <c r="R21" s="31"/>
      <c r="S21" s="31">
        <v>34.67</v>
      </c>
      <c r="T21" s="32"/>
      <c r="U21" s="31">
        <v>34.67</v>
      </c>
      <c r="V21" s="32"/>
      <c r="W21" s="31">
        <v>34.67</v>
      </c>
      <c r="X21" s="32"/>
      <c r="Y21" s="16">
        <v>34.67</v>
      </c>
      <c r="Z21" s="32"/>
      <c r="AA21" s="31">
        <v>34.67</v>
      </c>
      <c r="AB21" s="32"/>
      <c r="AC21" s="31">
        <v>34.67</v>
      </c>
      <c r="AD21" s="59"/>
      <c r="AE21" s="61">
        <v>0</v>
      </c>
      <c r="AF21" s="57">
        <f t="shared" si="0"/>
        <v>34.67</v>
      </c>
    </row>
    <row r="22" spans="1:32" ht="30" customHeight="1" x14ac:dyDescent="0.3">
      <c r="A22" s="34">
        <v>7898430191008</v>
      </c>
      <c r="B22" s="54" t="s">
        <v>16</v>
      </c>
      <c r="C22" s="35">
        <v>100</v>
      </c>
      <c r="D22" s="35" t="s">
        <v>81</v>
      </c>
      <c r="E22" s="36" t="s">
        <v>28</v>
      </c>
      <c r="F22" s="36">
        <v>25</v>
      </c>
      <c r="G22" s="35" t="s">
        <v>132</v>
      </c>
      <c r="H22" s="35">
        <v>21069030</v>
      </c>
      <c r="I22" s="35">
        <v>210600100</v>
      </c>
      <c r="J22" s="35" t="s">
        <v>13</v>
      </c>
      <c r="K22" s="35" t="s">
        <v>11</v>
      </c>
      <c r="L22" s="36" t="s">
        <v>29</v>
      </c>
      <c r="M22" s="36" t="s">
        <v>30</v>
      </c>
      <c r="N22" s="35" t="s">
        <v>158</v>
      </c>
      <c r="O22" s="37">
        <v>6.5000000000000002E-2</v>
      </c>
      <c r="P22" s="15"/>
      <c r="Q22" s="16">
        <v>33.652813193999997</v>
      </c>
      <c r="R22" s="16"/>
      <c r="S22" s="16">
        <v>33.652813193999997</v>
      </c>
      <c r="T22" s="17"/>
      <c r="U22" s="16">
        <v>33.652813193999997</v>
      </c>
      <c r="V22" s="17"/>
      <c r="W22" s="16">
        <v>33.652813193999997</v>
      </c>
      <c r="X22" s="17"/>
      <c r="Y22" s="16">
        <v>33.652813193999997</v>
      </c>
      <c r="Z22" s="17"/>
      <c r="AA22" s="17">
        <v>33.652813193999997</v>
      </c>
      <c r="AB22" s="17"/>
      <c r="AC22" s="17">
        <v>33.652813193999997</v>
      </c>
      <c r="AD22" s="59"/>
      <c r="AE22" s="61">
        <v>6.5000000000000002E-2</v>
      </c>
      <c r="AF22" s="57">
        <f t="shared" si="0"/>
        <v>35.840246051609995</v>
      </c>
    </row>
    <row r="23" spans="1:32" ht="30" customHeight="1" x14ac:dyDescent="0.3">
      <c r="A23" s="34">
        <v>7898430191107</v>
      </c>
      <c r="B23" s="54" t="s">
        <v>14</v>
      </c>
      <c r="C23" s="35">
        <v>110</v>
      </c>
      <c r="D23" s="35" t="s">
        <v>76</v>
      </c>
      <c r="E23" s="36" t="s">
        <v>77</v>
      </c>
      <c r="F23" s="36">
        <v>25</v>
      </c>
      <c r="G23" s="35" t="s">
        <v>132</v>
      </c>
      <c r="H23" s="35">
        <v>21069030</v>
      </c>
      <c r="I23" s="35">
        <v>2106900100</v>
      </c>
      <c r="J23" s="35" t="s">
        <v>13</v>
      </c>
      <c r="K23" s="35" t="s">
        <v>11</v>
      </c>
      <c r="L23" s="36" t="s">
        <v>78</v>
      </c>
      <c r="M23" s="36" t="s">
        <v>79</v>
      </c>
      <c r="N23" s="35" t="s">
        <v>158</v>
      </c>
      <c r="O23" s="37">
        <v>7.1499999999999994E-2</v>
      </c>
      <c r="P23" s="15"/>
      <c r="Q23" s="16">
        <v>45.517293899999991</v>
      </c>
      <c r="R23" s="16"/>
      <c r="S23" s="16">
        <v>45.517293899999991</v>
      </c>
      <c r="T23" s="17"/>
      <c r="U23" s="16">
        <v>45.517293899999991</v>
      </c>
      <c r="V23" s="17"/>
      <c r="W23" s="16">
        <v>45.517293899999991</v>
      </c>
      <c r="X23" s="17"/>
      <c r="Y23" s="16">
        <v>45.517293899999991</v>
      </c>
      <c r="Z23" s="17"/>
      <c r="AA23" s="17">
        <v>45.517293899999991</v>
      </c>
      <c r="AB23" s="17"/>
      <c r="AC23" s="17">
        <v>45.517293899999991</v>
      </c>
      <c r="AD23" s="59"/>
      <c r="AE23" s="61">
        <v>7.1499999999999994E-2</v>
      </c>
      <c r="AF23" s="57">
        <f t="shared" si="0"/>
        <v>48.771780413849989</v>
      </c>
    </row>
    <row r="24" spans="1:32" s="7" customFormat="1" ht="30" customHeight="1" x14ac:dyDescent="0.3">
      <c r="A24" s="34">
        <v>7898430191244</v>
      </c>
      <c r="B24" s="54">
        <v>6484500580013</v>
      </c>
      <c r="C24" s="35">
        <v>124</v>
      </c>
      <c r="D24" s="35" t="s">
        <v>97</v>
      </c>
      <c r="E24" s="36" t="s">
        <v>98</v>
      </c>
      <c r="F24" s="36">
        <v>25</v>
      </c>
      <c r="G24" s="35" t="s">
        <v>132</v>
      </c>
      <c r="H24" s="35">
        <v>21069030</v>
      </c>
      <c r="I24" s="35">
        <v>2106900100</v>
      </c>
      <c r="J24" s="35" t="s">
        <v>13</v>
      </c>
      <c r="K24" s="35" t="s">
        <v>11</v>
      </c>
      <c r="L24" s="36" t="s">
        <v>78</v>
      </c>
      <c r="M24" s="36" t="s">
        <v>99</v>
      </c>
      <c r="N24" s="35" t="s">
        <v>158</v>
      </c>
      <c r="O24" s="37">
        <v>6.5000000000000002E-2</v>
      </c>
      <c r="P24" s="15"/>
      <c r="Q24" s="16">
        <v>54.823599999999999</v>
      </c>
      <c r="R24" s="16"/>
      <c r="S24" s="16">
        <v>54.823599999999999</v>
      </c>
      <c r="T24" s="17"/>
      <c r="U24" s="16">
        <v>54.823599999999999</v>
      </c>
      <c r="V24" s="17"/>
      <c r="W24" s="16">
        <v>54.823599999999999</v>
      </c>
      <c r="X24" s="17"/>
      <c r="Y24" s="16">
        <v>54.823599999999999</v>
      </c>
      <c r="Z24" s="17"/>
      <c r="AA24" s="17">
        <v>54.823599999999999</v>
      </c>
      <c r="AB24" s="17"/>
      <c r="AC24" s="17">
        <v>54.823599999999999</v>
      </c>
      <c r="AD24" s="59"/>
      <c r="AE24" s="61">
        <v>6.5000000000000002E-2</v>
      </c>
      <c r="AF24" s="57">
        <f t="shared" si="0"/>
        <v>58.387133999999996</v>
      </c>
    </row>
    <row r="25" spans="1:32" s="7" customFormat="1" ht="30" customHeight="1" x14ac:dyDescent="0.3">
      <c r="A25" s="38">
        <v>7896317907667</v>
      </c>
      <c r="B25" s="55">
        <v>1186100040097</v>
      </c>
      <c r="C25" s="39">
        <v>499</v>
      </c>
      <c r="D25" s="39" t="s">
        <v>8</v>
      </c>
      <c r="E25" s="40" t="s">
        <v>9</v>
      </c>
      <c r="F25" s="40">
        <v>50</v>
      </c>
      <c r="G25" s="39" t="s">
        <v>131</v>
      </c>
      <c r="H25" s="39">
        <v>30039099</v>
      </c>
      <c r="I25" s="39">
        <v>3003909903</v>
      </c>
      <c r="J25" s="39" t="s">
        <v>10</v>
      </c>
      <c r="K25" s="39" t="s">
        <v>11</v>
      </c>
      <c r="L25" s="40" t="s">
        <v>12</v>
      </c>
      <c r="M25" s="40" t="s">
        <v>35</v>
      </c>
      <c r="N25" s="39" t="s">
        <v>157</v>
      </c>
      <c r="O25" s="37">
        <v>6.5000000000000002E-2</v>
      </c>
      <c r="P25" s="21"/>
      <c r="Q25" s="22">
        <v>44.166853707511343</v>
      </c>
      <c r="R25" s="22">
        <v>59.248261740511623</v>
      </c>
      <c r="S25" s="22">
        <v>51.038663880238033</v>
      </c>
      <c r="T25" s="22">
        <v>68.176633236762427</v>
      </c>
      <c r="U25" s="22">
        <v>54.578204283234065</v>
      </c>
      <c r="V25" s="22">
        <v>72.748629464609607</v>
      </c>
      <c r="W25" s="22">
        <v>54.959371933781085</v>
      </c>
      <c r="X25" s="22">
        <v>73.239905988764789</v>
      </c>
      <c r="Y25" s="16">
        <v>55.345963488750002</v>
      </c>
      <c r="Z25" s="22">
        <v>73.737888969086455</v>
      </c>
      <c r="AA25" s="23">
        <v>56.948339823676299</v>
      </c>
      <c r="AB25" s="22">
        <v>75.800137127944652</v>
      </c>
      <c r="AC25" s="23">
        <v>45.383690060775002</v>
      </c>
      <c r="AD25" s="59"/>
      <c r="AE25" s="61">
        <v>6.5000000000000002E-2</v>
      </c>
      <c r="AF25" s="57">
        <f t="shared" si="0"/>
        <v>58.943451115518755</v>
      </c>
    </row>
    <row r="26" spans="1:32" s="7" customFormat="1" ht="30" customHeight="1" x14ac:dyDescent="0.3">
      <c r="A26" s="38">
        <v>7896317909142</v>
      </c>
      <c r="B26" s="55">
        <v>1186102710022</v>
      </c>
      <c r="C26" s="39">
        <v>914</v>
      </c>
      <c r="D26" s="39" t="s">
        <v>38</v>
      </c>
      <c r="E26" s="40" t="s">
        <v>39</v>
      </c>
      <c r="F26" s="40">
        <v>25</v>
      </c>
      <c r="G26" s="39" t="s">
        <v>131</v>
      </c>
      <c r="H26" s="39">
        <v>30039059</v>
      </c>
      <c r="I26" s="39">
        <v>3003900199</v>
      </c>
      <c r="J26" s="39" t="s">
        <v>47</v>
      </c>
      <c r="K26" s="39" t="s">
        <v>11</v>
      </c>
      <c r="L26" s="40" t="s">
        <v>40</v>
      </c>
      <c r="M26" s="40" t="s">
        <v>48</v>
      </c>
      <c r="N26" s="39" t="s">
        <v>152</v>
      </c>
      <c r="O26" s="50">
        <v>2.18E-2</v>
      </c>
      <c r="P26" s="51">
        <v>5043</v>
      </c>
      <c r="Q26" s="52">
        <v>39.268570010408943</v>
      </c>
      <c r="R26" s="52">
        <v>52.677388558393872</v>
      </c>
      <c r="S26" s="52">
        <v>45.378268488208064</v>
      </c>
      <c r="T26" s="52">
        <v>60.615567345166689</v>
      </c>
      <c r="U26" s="52">
        <v>48.525259465654173</v>
      </c>
      <c r="V26" s="52">
        <v>64.663806000000008</v>
      </c>
      <c r="W26" s="52">
        <v>48.8641540735955</v>
      </c>
      <c r="X26" s="52">
        <v>65.117302557289946</v>
      </c>
      <c r="Y26" s="16">
        <v>49.207871052900003</v>
      </c>
      <c r="Z26" s="22">
        <v>65.541780000000003</v>
      </c>
      <c r="AA26" s="23">
        <v>50.632537335623567</v>
      </c>
      <c r="AB26" s="22">
        <v>67.39359365100249</v>
      </c>
      <c r="AC26" s="23">
        <v>40.350454263377998</v>
      </c>
      <c r="AD26" s="59"/>
      <c r="AE26" s="66">
        <v>2.18E-2</v>
      </c>
      <c r="AF26" s="57">
        <f t="shared" si="0"/>
        <v>50.280602641853221</v>
      </c>
    </row>
    <row r="27" spans="1:32" s="7" customFormat="1" ht="30" customHeight="1" x14ac:dyDescent="0.3">
      <c r="A27" s="38">
        <v>7896317909241</v>
      </c>
      <c r="B27" s="55">
        <v>1186102720087</v>
      </c>
      <c r="C27" s="39">
        <v>924</v>
      </c>
      <c r="D27" s="39" t="s">
        <v>95</v>
      </c>
      <c r="E27" s="40" t="s">
        <v>61</v>
      </c>
      <c r="F27" s="40">
        <v>50</v>
      </c>
      <c r="G27" s="39" t="s">
        <v>131</v>
      </c>
      <c r="H27" s="39">
        <v>30039099</v>
      </c>
      <c r="I27" s="39">
        <v>3003900199</v>
      </c>
      <c r="J27" s="39"/>
      <c r="K27" s="39" t="s">
        <v>11</v>
      </c>
      <c r="L27" s="40" t="s">
        <v>62</v>
      </c>
      <c r="M27" s="40" t="s">
        <v>63</v>
      </c>
      <c r="N27" s="39" t="s">
        <v>157</v>
      </c>
      <c r="O27" s="43">
        <v>5.5E-2</v>
      </c>
      <c r="P27" s="21"/>
      <c r="Q27" s="22">
        <v>45.427324011614999</v>
      </c>
      <c r="R27" s="22">
        <v>60.939137775925815</v>
      </c>
      <c r="S27" s="22">
        <v>52.495247602687499</v>
      </c>
      <c r="T27" s="22">
        <v>70.122314543332166</v>
      </c>
      <c r="U27" s="22">
        <v>56.135802345480009</v>
      </c>
      <c r="V27" s="22">
        <v>74.824790191647921</v>
      </c>
      <c r="W27" s="22">
        <v>56.527848074587503</v>
      </c>
      <c r="X27" s="22">
        <v>75.330087172725428</v>
      </c>
      <c r="Y27" s="16">
        <v>56.925472500000005</v>
      </c>
      <c r="Z27" s="22">
        <v>75.842282004377964</v>
      </c>
      <c r="AA27" s="23">
        <v>58.573578779820004</v>
      </c>
      <c r="AB27" s="22">
        <v>77.963384311669444</v>
      </c>
      <c r="AC27" s="23">
        <v>46.678887449999998</v>
      </c>
      <c r="AD27" s="59"/>
      <c r="AE27" s="61">
        <v>5.5E-2</v>
      </c>
      <c r="AF27" s="57">
        <f t="shared" si="0"/>
        <v>60.056373487500004</v>
      </c>
    </row>
    <row r="28" spans="1:32" s="7" customFormat="1" ht="30" customHeight="1" x14ac:dyDescent="0.3">
      <c r="A28" s="38">
        <v>7896317909760</v>
      </c>
      <c r="B28" s="55">
        <v>1186102750016</v>
      </c>
      <c r="C28" s="39">
        <v>976</v>
      </c>
      <c r="D28" s="39" t="s">
        <v>72</v>
      </c>
      <c r="E28" s="40" t="s">
        <v>73</v>
      </c>
      <c r="F28" s="40">
        <v>50</v>
      </c>
      <c r="G28" s="39" t="s">
        <v>131</v>
      </c>
      <c r="H28" s="39">
        <v>30039099</v>
      </c>
      <c r="I28" s="39">
        <v>3003909903</v>
      </c>
      <c r="J28" s="39"/>
      <c r="K28" s="39" t="s">
        <v>11</v>
      </c>
      <c r="L28" s="40" t="s">
        <v>74</v>
      </c>
      <c r="M28" s="40" t="s">
        <v>75</v>
      </c>
      <c r="N28" s="39" t="s">
        <v>157</v>
      </c>
      <c r="O28" s="43">
        <v>5.5E-2</v>
      </c>
      <c r="P28" s="21"/>
      <c r="Q28" s="22">
        <v>59.772794752125002</v>
      </c>
      <c r="R28" s="22">
        <v>80.183076020955028</v>
      </c>
      <c r="S28" s="22">
        <v>69.072694214062494</v>
      </c>
      <c r="T28" s="22">
        <v>92.266203346489689</v>
      </c>
      <c r="U28" s="22">
        <v>73.862897822999997</v>
      </c>
      <c r="V28" s="22">
        <v>98.453671304799855</v>
      </c>
      <c r="W28" s="22">
        <v>74.378747466562501</v>
      </c>
      <c r="X28" s="22">
        <v>99.118535753586073</v>
      </c>
      <c r="Y28" s="16">
        <v>74.901937500000003</v>
      </c>
      <c r="Z28" s="22">
        <v>99.792476321549941</v>
      </c>
      <c r="AA28" s="23">
        <v>77.070498394500007</v>
      </c>
      <c r="AB28" s="22">
        <v>102.58340041009139</v>
      </c>
      <c r="AC28" s="23">
        <v>61.419588749999996</v>
      </c>
      <c r="AD28" s="59"/>
      <c r="AE28" s="61">
        <v>5.5E-2</v>
      </c>
      <c r="AF28" s="57">
        <f t="shared" si="0"/>
        <v>79.021544062499999</v>
      </c>
    </row>
    <row r="29" spans="1:32" s="7" customFormat="1" ht="30" customHeight="1" x14ac:dyDescent="0.3">
      <c r="A29" s="38">
        <v>7896317911886</v>
      </c>
      <c r="B29" s="55">
        <v>1186102850029</v>
      </c>
      <c r="C29" s="39">
        <v>1188</v>
      </c>
      <c r="D29" s="39" t="s">
        <v>115</v>
      </c>
      <c r="E29" s="40" t="s">
        <v>116</v>
      </c>
      <c r="F29" s="40">
        <v>100</v>
      </c>
      <c r="G29" s="39" t="s">
        <v>131</v>
      </c>
      <c r="H29" s="39">
        <v>30049099</v>
      </c>
      <c r="I29" s="39">
        <v>3004909999</v>
      </c>
      <c r="J29" s="39" t="s">
        <v>65</v>
      </c>
      <c r="K29" s="39" t="s">
        <v>66</v>
      </c>
      <c r="L29" s="40" t="s">
        <v>117</v>
      </c>
      <c r="M29" s="40" t="s">
        <v>118</v>
      </c>
      <c r="N29" s="39" t="s">
        <v>152</v>
      </c>
      <c r="O29" s="43">
        <v>4.3299999999999998E-2</v>
      </c>
      <c r="P29" s="21">
        <v>2731</v>
      </c>
      <c r="Q29" s="22">
        <v>32.587699704000002</v>
      </c>
      <c r="R29" s="22">
        <v>43.715238906760185</v>
      </c>
      <c r="S29" s="22">
        <v>37.657938299999998</v>
      </c>
      <c r="T29" s="22">
        <v>50.302873405073846</v>
      </c>
      <c r="U29" s="22">
        <v>40.269523008</v>
      </c>
      <c r="V29" s="22">
        <v>53.676236631433035</v>
      </c>
      <c r="W29" s="22">
        <v>40.550760539999999</v>
      </c>
      <c r="X29" s="22">
        <v>54.038715968241021</v>
      </c>
      <c r="Y29" s="16">
        <v>40.835999999999999</v>
      </c>
      <c r="Z29" s="22">
        <v>54.406143540236371</v>
      </c>
      <c r="AA29" s="23">
        <v>42.018283872000005</v>
      </c>
      <c r="AB29" s="22">
        <v>55.927735369281891</v>
      </c>
      <c r="AC29" s="23">
        <v>33.485519999999994</v>
      </c>
      <c r="AD29" s="59"/>
      <c r="AE29" s="61">
        <v>4.3299999999999998E-2</v>
      </c>
      <c r="AF29" s="57">
        <f t="shared" si="0"/>
        <v>42.604198799999999</v>
      </c>
    </row>
    <row r="30" spans="1:32" s="7" customFormat="1" ht="30" customHeight="1" x14ac:dyDescent="0.3">
      <c r="A30" s="38">
        <v>7896317910230</v>
      </c>
      <c r="B30" s="55">
        <v>1186102770017</v>
      </c>
      <c r="C30" s="39">
        <v>1023</v>
      </c>
      <c r="D30" s="39" t="s">
        <v>92</v>
      </c>
      <c r="E30" s="40" t="s">
        <v>64</v>
      </c>
      <c r="F30" s="40">
        <v>50</v>
      </c>
      <c r="G30" s="39" t="s">
        <v>131</v>
      </c>
      <c r="H30" s="39">
        <v>30039099</v>
      </c>
      <c r="I30" s="39">
        <v>3003900199</v>
      </c>
      <c r="J30" s="39" t="s">
        <v>65</v>
      </c>
      <c r="K30" s="39" t="s">
        <v>66</v>
      </c>
      <c r="L30" s="40" t="s">
        <v>67</v>
      </c>
      <c r="M30" s="40" t="s">
        <v>68</v>
      </c>
      <c r="N30" s="39" t="s">
        <v>158</v>
      </c>
      <c r="O30" s="43">
        <v>0</v>
      </c>
      <c r="P30" s="21"/>
      <c r="Q30" s="22">
        <v>20.062071960000001</v>
      </c>
      <c r="R30" s="22">
        <v>26.912555248211159</v>
      </c>
      <c r="S30" s="22">
        <v>23.183479500000001</v>
      </c>
      <c r="T30" s="22">
        <v>30.96</v>
      </c>
      <c r="U30" s="22">
        <v>24.79125792</v>
      </c>
      <c r="V30" s="22">
        <v>33.044876797782017</v>
      </c>
      <c r="W30" s="22">
        <v>24.964397099999999</v>
      </c>
      <c r="X30" s="22">
        <v>33.26</v>
      </c>
      <c r="Y30" s="16">
        <v>25.14</v>
      </c>
      <c r="Z30" s="22">
        <v>33.494231771024154</v>
      </c>
      <c r="AA30" s="23">
        <v>25.867853280000002</v>
      </c>
      <c r="AB30" s="22">
        <v>34.430974316381295</v>
      </c>
      <c r="AC30" s="23">
        <v>20.614799999999999</v>
      </c>
      <c r="AD30" s="59"/>
      <c r="AE30" s="61">
        <v>0</v>
      </c>
      <c r="AF30" s="57">
        <f t="shared" si="0"/>
        <v>25.14</v>
      </c>
    </row>
    <row r="31" spans="1:32" ht="30" customHeight="1" x14ac:dyDescent="0.3">
      <c r="A31" s="38">
        <v>7896317910247</v>
      </c>
      <c r="B31" s="55">
        <v>1186102770025</v>
      </c>
      <c r="C31" s="39">
        <v>1024</v>
      </c>
      <c r="D31" s="39" t="s">
        <v>159</v>
      </c>
      <c r="E31" s="40" t="s">
        <v>160</v>
      </c>
      <c r="F31" s="40">
        <v>50</v>
      </c>
      <c r="G31" s="39" t="s">
        <v>131</v>
      </c>
      <c r="H31" s="39">
        <v>30039099</v>
      </c>
      <c r="I31" s="39">
        <v>3003909999</v>
      </c>
      <c r="J31" s="40"/>
      <c r="K31" s="39" t="s">
        <v>66</v>
      </c>
      <c r="L31" s="40" t="s">
        <v>67</v>
      </c>
      <c r="M31" s="40" t="s">
        <v>161</v>
      </c>
      <c r="N31" s="44"/>
      <c r="O31" s="43">
        <v>0</v>
      </c>
      <c r="P31" s="26"/>
      <c r="Q31" s="18">
        <v>0</v>
      </c>
      <c r="R31" s="18">
        <v>0</v>
      </c>
      <c r="S31" s="20">
        <v>31.15</v>
      </c>
      <c r="T31" s="20">
        <v>41.61</v>
      </c>
      <c r="U31" s="20">
        <v>33.31</v>
      </c>
      <c r="V31" s="20">
        <v>44.4</v>
      </c>
      <c r="W31" s="20">
        <v>33.54</v>
      </c>
      <c r="X31" s="20">
        <v>44.7</v>
      </c>
      <c r="Y31" s="16">
        <v>33.78</v>
      </c>
      <c r="Z31" s="20">
        <v>45</v>
      </c>
      <c r="AA31" s="20">
        <v>34.76</v>
      </c>
      <c r="AB31" s="20">
        <v>46.26</v>
      </c>
      <c r="AC31" s="20">
        <v>27.7</v>
      </c>
      <c r="AD31" s="59"/>
      <c r="AE31" s="61">
        <v>0</v>
      </c>
      <c r="AF31" s="57">
        <f t="shared" si="0"/>
        <v>33.78</v>
      </c>
    </row>
    <row r="32" spans="1:32" ht="30" customHeight="1" x14ac:dyDescent="0.3">
      <c r="A32" s="34">
        <v>7896317911053</v>
      </c>
      <c r="B32" s="54">
        <v>1186102770173</v>
      </c>
      <c r="C32" s="35">
        <v>1105</v>
      </c>
      <c r="D32" s="35" t="s">
        <v>100</v>
      </c>
      <c r="E32" s="36" t="s">
        <v>102</v>
      </c>
      <c r="F32" s="36">
        <v>50</v>
      </c>
      <c r="G32" s="35" t="s">
        <v>131</v>
      </c>
      <c r="H32" s="35">
        <v>30039099</v>
      </c>
      <c r="I32" s="35">
        <v>3003900199</v>
      </c>
      <c r="J32" s="35" t="s">
        <v>65</v>
      </c>
      <c r="K32" s="35" t="s">
        <v>66</v>
      </c>
      <c r="L32" s="36" t="s">
        <v>67</v>
      </c>
      <c r="M32" s="36" t="s">
        <v>68</v>
      </c>
      <c r="N32" s="45" t="s">
        <v>158</v>
      </c>
      <c r="O32" s="43">
        <v>0</v>
      </c>
      <c r="P32" s="27"/>
      <c r="Q32" s="16">
        <v>17.340844220000001</v>
      </c>
      <c r="R32" s="16">
        <v>23.262125121067164</v>
      </c>
      <c r="S32" s="16">
        <v>20.03886275</v>
      </c>
      <c r="T32" s="16">
        <v>26.767593277800341</v>
      </c>
      <c r="U32" s="16">
        <v>21.428561439999999</v>
      </c>
      <c r="V32" s="16">
        <v>28.562656038814765</v>
      </c>
      <c r="W32" s="16">
        <v>21.578215950000001</v>
      </c>
      <c r="X32" s="16">
        <v>28.755541629686487</v>
      </c>
      <c r="Y32" s="16">
        <v>21.73</v>
      </c>
      <c r="Z32" s="16">
        <v>28.951060317595662</v>
      </c>
      <c r="AA32" s="17">
        <v>22.359126960000001</v>
      </c>
      <c r="AB32" s="22">
        <v>29.760742716585742</v>
      </c>
      <c r="AC32" s="17">
        <v>17.8186</v>
      </c>
      <c r="AD32" s="59"/>
      <c r="AE32" s="61">
        <v>0</v>
      </c>
      <c r="AF32" s="57">
        <f t="shared" si="0"/>
        <v>21.73</v>
      </c>
    </row>
    <row r="33" spans="1:32" s="7" customFormat="1" ht="30" customHeight="1" x14ac:dyDescent="0.3">
      <c r="A33" s="38">
        <v>7896317913484</v>
      </c>
      <c r="B33" s="55">
        <v>1186102770262</v>
      </c>
      <c r="C33" s="39">
        <v>70058</v>
      </c>
      <c r="D33" s="39" t="s">
        <v>183</v>
      </c>
      <c r="E33" s="40" t="s">
        <v>184</v>
      </c>
      <c r="F33" s="40">
        <v>50</v>
      </c>
      <c r="G33" s="39" t="s">
        <v>131</v>
      </c>
      <c r="H33" s="39">
        <v>30049099</v>
      </c>
      <c r="I33" s="39">
        <v>3004909999</v>
      </c>
      <c r="J33" s="39"/>
      <c r="K33" s="39" t="s">
        <v>66</v>
      </c>
      <c r="L33" s="40" t="s">
        <v>185</v>
      </c>
      <c r="M33" s="40" t="s">
        <v>186</v>
      </c>
      <c r="N33" s="39"/>
      <c r="O33" s="43">
        <v>0</v>
      </c>
      <c r="P33" s="19"/>
      <c r="Q33" s="18">
        <v>25.54</v>
      </c>
      <c r="R33" s="18">
        <v>34.26</v>
      </c>
      <c r="S33" s="18">
        <v>29.51</v>
      </c>
      <c r="T33" s="18">
        <v>39.42</v>
      </c>
      <c r="U33" s="18">
        <v>31.56</v>
      </c>
      <c r="V33" s="18">
        <v>42.06</v>
      </c>
      <c r="W33" s="18">
        <v>31.78</v>
      </c>
      <c r="X33" s="18">
        <v>42.35</v>
      </c>
      <c r="Y33" s="16">
        <v>32</v>
      </c>
      <c r="Z33" s="18">
        <v>42.63</v>
      </c>
      <c r="AA33" s="20">
        <v>32.93</v>
      </c>
      <c r="AB33" s="18">
        <v>43.83</v>
      </c>
      <c r="AC33" s="20">
        <v>26.24</v>
      </c>
      <c r="AD33" s="59"/>
      <c r="AE33" s="61">
        <v>0</v>
      </c>
      <c r="AF33" s="57">
        <f t="shared" si="0"/>
        <v>32</v>
      </c>
    </row>
    <row r="34" spans="1:32" s="7" customFormat="1" ht="30" customHeight="1" x14ac:dyDescent="0.3">
      <c r="A34" s="38">
        <v>7896317910261</v>
      </c>
      <c r="B34" s="55">
        <v>1186102770033</v>
      </c>
      <c r="C34" s="39">
        <v>1026</v>
      </c>
      <c r="D34" s="39" t="s">
        <v>93</v>
      </c>
      <c r="E34" s="40" t="s">
        <v>69</v>
      </c>
      <c r="F34" s="40">
        <v>50</v>
      </c>
      <c r="G34" s="39" t="s">
        <v>131</v>
      </c>
      <c r="H34" s="39">
        <v>30039099</v>
      </c>
      <c r="I34" s="39">
        <v>3003900199</v>
      </c>
      <c r="J34" s="39" t="s">
        <v>65</v>
      </c>
      <c r="K34" s="39" t="s">
        <v>66</v>
      </c>
      <c r="L34" s="40" t="s">
        <v>67</v>
      </c>
      <c r="M34" s="40" t="s">
        <v>68</v>
      </c>
      <c r="N34" s="39" t="s">
        <v>158</v>
      </c>
      <c r="O34" s="43">
        <v>0</v>
      </c>
      <c r="P34" s="21"/>
      <c r="Q34" s="22">
        <v>28.664662880000002</v>
      </c>
      <c r="R34" s="22">
        <v>38.452624682408306</v>
      </c>
      <c r="S34" s="22">
        <v>33.124526000000003</v>
      </c>
      <c r="T34" s="22">
        <v>44.24</v>
      </c>
      <c r="U34" s="22">
        <v>35.42171776</v>
      </c>
      <c r="V34" s="22">
        <v>47.214477906775258</v>
      </c>
      <c r="W34" s="22">
        <v>35.6690988</v>
      </c>
      <c r="X34" s="22">
        <v>47.533320540190459</v>
      </c>
      <c r="Y34" s="16">
        <v>35.92</v>
      </c>
      <c r="Z34" s="22">
        <v>47.856515720572304</v>
      </c>
      <c r="AA34" s="23">
        <v>36.959955840000006</v>
      </c>
      <c r="AB34" s="22">
        <v>49.194932277025309</v>
      </c>
      <c r="AC34" s="23">
        <v>29.4544</v>
      </c>
      <c r="AD34" s="59"/>
      <c r="AE34" s="61">
        <v>0</v>
      </c>
      <c r="AF34" s="57">
        <f t="shared" si="0"/>
        <v>35.92</v>
      </c>
    </row>
    <row r="35" spans="1:32" ht="30" customHeight="1" x14ac:dyDescent="0.3">
      <c r="A35" s="38">
        <v>7896317910278</v>
      </c>
      <c r="B35" s="55">
        <v>1186102770041</v>
      </c>
      <c r="C35" s="39">
        <v>1027</v>
      </c>
      <c r="D35" s="39" t="s">
        <v>162</v>
      </c>
      <c r="E35" s="40" t="s">
        <v>163</v>
      </c>
      <c r="F35" s="40">
        <v>50</v>
      </c>
      <c r="G35" s="39" t="s">
        <v>131</v>
      </c>
      <c r="H35" s="39">
        <v>30039099</v>
      </c>
      <c r="I35" s="39">
        <v>3003909999</v>
      </c>
      <c r="J35" s="39"/>
      <c r="K35" s="39" t="s">
        <v>66</v>
      </c>
      <c r="L35" s="40" t="s">
        <v>67</v>
      </c>
      <c r="M35" s="40" t="s">
        <v>161</v>
      </c>
      <c r="N35" s="44"/>
      <c r="O35" s="43">
        <v>0</v>
      </c>
      <c r="P35" s="26"/>
      <c r="Q35" s="18">
        <v>0</v>
      </c>
      <c r="R35" s="18">
        <v>0</v>
      </c>
      <c r="S35" s="20">
        <v>54.59</v>
      </c>
      <c r="T35" s="20">
        <v>72.92</v>
      </c>
      <c r="U35" s="20">
        <v>58.38</v>
      </c>
      <c r="V35" s="20">
        <v>77.81</v>
      </c>
      <c r="W35" s="20">
        <v>58.79</v>
      </c>
      <c r="X35" s="20">
        <v>78.34</v>
      </c>
      <c r="Y35" s="16">
        <v>59.2</v>
      </c>
      <c r="Z35" s="20">
        <v>78.87</v>
      </c>
      <c r="AA35" s="20">
        <v>60.91</v>
      </c>
      <c r="AB35" s="20">
        <v>81.08</v>
      </c>
      <c r="AC35" s="20">
        <v>48.54</v>
      </c>
      <c r="AD35" s="59"/>
      <c r="AE35" s="61">
        <v>0</v>
      </c>
      <c r="AF35" s="57">
        <f t="shared" si="0"/>
        <v>59.2</v>
      </c>
    </row>
    <row r="36" spans="1:32" s="7" customFormat="1" ht="30" customHeight="1" x14ac:dyDescent="0.3">
      <c r="A36" s="34">
        <v>7896317910292</v>
      </c>
      <c r="B36" s="54">
        <v>1186102770068</v>
      </c>
      <c r="C36" s="35">
        <v>1029</v>
      </c>
      <c r="D36" s="35" t="s">
        <v>94</v>
      </c>
      <c r="E36" s="36" t="s">
        <v>70</v>
      </c>
      <c r="F36" s="36">
        <v>50</v>
      </c>
      <c r="G36" s="35" t="s">
        <v>131</v>
      </c>
      <c r="H36" s="35">
        <v>30039099</v>
      </c>
      <c r="I36" s="35">
        <v>3003900199</v>
      </c>
      <c r="J36" s="35" t="s">
        <v>65</v>
      </c>
      <c r="K36" s="35" t="s">
        <v>66</v>
      </c>
      <c r="L36" s="36" t="s">
        <v>67</v>
      </c>
      <c r="M36" s="36" t="s">
        <v>68</v>
      </c>
      <c r="N36" s="35" t="s">
        <v>158</v>
      </c>
      <c r="O36" s="43">
        <v>0</v>
      </c>
      <c r="P36" s="15"/>
      <c r="Q36" s="16">
        <v>42.996994319999999</v>
      </c>
      <c r="R36" s="16">
        <v>57.678937023612455</v>
      </c>
      <c r="S36" s="16">
        <v>49.686788999999997</v>
      </c>
      <c r="T36" s="16">
        <v>66.38</v>
      </c>
      <c r="U36" s="16">
        <v>53.132576640000003</v>
      </c>
      <c r="V36" s="16">
        <v>70.821716860162894</v>
      </c>
      <c r="W36" s="16">
        <v>53.503648200000001</v>
      </c>
      <c r="X36" s="16">
        <v>71.299980810285689</v>
      </c>
      <c r="Y36" s="16">
        <v>53.88</v>
      </c>
      <c r="Z36" s="16">
        <v>71.784773580858456</v>
      </c>
      <c r="AA36" s="17">
        <v>55.439933760000009</v>
      </c>
      <c r="AB36" s="16">
        <v>73.79239841553796</v>
      </c>
      <c r="AC36" s="17">
        <v>44.181599999999996</v>
      </c>
      <c r="AD36" s="59"/>
      <c r="AE36" s="61">
        <v>0</v>
      </c>
      <c r="AF36" s="57">
        <f t="shared" si="0"/>
        <v>53.88</v>
      </c>
    </row>
    <row r="37" spans="1:32" s="7" customFormat="1" ht="30" customHeight="1" x14ac:dyDescent="0.3">
      <c r="A37" s="34">
        <v>7896317911084</v>
      </c>
      <c r="B37" s="54">
        <v>1186102770181</v>
      </c>
      <c r="C37" s="35">
        <v>1108</v>
      </c>
      <c r="D37" s="35" t="s">
        <v>101</v>
      </c>
      <c r="E37" s="36" t="s">
        <v>103</v>
      </c>
      <c r="F37" s="36">
        <v>50</v>
      </c>
      <c r="G37" s="35" t="s">
        <v>131</v>
      </c>
      <c r="H37" s="35">
        <v>30039099</v>
      </c>
      <c r="I37" s="35">
        <v>3003900199</v>
      </c>
      <c r="J37" s="35" t="s">
        <v>65</v>
      </c>
      <c r="K37" s="35" t="s">
        <v>66</v>
      </c>
      <c r="L37" s="36" t="s">
        <v>67</v>
      </c>
      <c r="M37" s="36" t="s">
        <v>68</v>
      </c>
      <c r="N37" s="35" t="s">
        <v>158</v>
      </c>
      <c r="O37" s="43">
        <v>0</v>
      </c>
      <c r="P37" s="15"/>
      <c r="Q37" s="16">
        <v>54.799621380000005</v>
      </c>
      <c r="R37" s="16">
        <v>73.511741006151965</v>
      </c>
      <c r="S37" s="16">
        <v>63.325757250000002</v>
      </c>
      <c r="T37" s="16">
        <v>84.6</v>
      </c>
      <c r="U37" s="16">
        <v>67.717409759999995</v>
      </c>
      <c r="V37" s="16">
        <v>90.27</v>
      </c>
      <c r="W37" s="16">
        <v>68.190340050000003</v>
      </c>
      <c r="X37" s="16">
        <v>90.871746144066776</v>
      </c>
      <c r="Y37" s="16">
        <v>68.67</v>
      </c>
      <c r="Z37" s="16">
        <v>91.489613990303454</v>
      </c>
      <c r="AA37" s="17">
        <v>70.658133840000005</v>
      </c>
      <c r="AB37" s="16">
        <v>94.048329606440078</v>
      </c>
      <c r="AC37" s="17">
        <v>56.309399999999997</v>
      </c>
      <c r="AD37" s="59"/>
      <c r="AE37" s="61">
        <v>0</v>
      </c>
      <c r="AF37" s="57">
        <f t="shared" si="0"/>
        <v>68.67</v>
      </c>
    </row>
    <row r="38" spans="1:32" s="7" customFormat="1" ht="30" customHeight="1" x14ac:dyDescent="0.3">
      <c r="A38" s="38">
        <v>7896317913491</v>
      </c>
      <c r="B38" s="55">
        <v>1186102770270</v>
      </c>
      <c r="C38" s="39">
        <v>70059</v>
      </c>
      <c r="D38" s="39" t="s">
        <v>187</v>
      </c>
      <c r="E38" s="40" t="s">
        <v>188</v>
      </c>
      <c r="F38" s="40">
        <v>50</v>
      </c>
      <c r="G38" s="39" t="s">
        <v>131</v>
      </c>
      <c r="H38" s="39">
        <v>30049099</v>
      </c>
      <c r="I38" s="39">
        <v>3004909999</v>
      </c>
      <c r="J38" s="39"/>
      <c r="K38" s="39" t="s">
        <v>66</v>
      </c>
      <c r="L38" s="40" t="s">
        <v>185</v>
      </c>
      <c r="M38" s="40" t="s">
        <v>186</v>
      </c>
      <c r="N38" s="39"/>
      <c r="O38" s="43">
        <v>0</v>
      </c>
      <c r="P38" s="19"/>
      <c r="Q38" s="18">
        <v>70.22</v>
      </c>
      <c r="R38" s="18">
        <v>94.2</v>
      </c>
      <c r="S38" s="18">
        <v>81.150000000000006</v>
      </c>
      <c r="T38" s="18">
        <v>108.4</v>
      </c>
      <c r="U38" s="18">
        <v>86.78</v>
      </c>
      <c r="V38" s="18">
        <v>115.67</v>
      </c>
      <c r="W38" s="18">
        <v>87.39</v>
      </c>
      <c r="X38" s="18">
        <v>116.45</v>
      </c>
      <c r="Y38" s="16">
        <v>88</v>
      </c>
      <c r="Z38" s="18">
        <v>117.24</v>
      </c>
      <c r="AA38" s="20">
        <v>90.55</v>
      </c>
      <c r="AB38" s="18">
        <v>120.52</v>
      </c>
      <c r="AC38" s="20">
        <v>72.16</v>
      </c>
      <c r="AD38" s="59"/>
      <c r="AE38" s="61">
        <v>0</v>
      </c>
      <c r="AF38" s="57">
        <f t="shared" si="0"/>
        <v>88</v>
      </c>
    </row>
    <row r="39" spans="1:32" s="7" customFormat="1" ht="30" customHeight="1" x14ac:dyDescent="0.3">
      <c r="A39" s="38">
        <v>7896317910315</v>
      </c>
      <c r="B39" s="55">
        <v>1186102770084</v>
      </c>
      <c r="C39" s="39">
        <v>1031</v>
      </c>
      <c r="D39" s="39" t="s">
        <v>96</v>
      </c>
      <c r="E39" s="40" t="s">
        <v>71</v>
      </c>
      <c r="F39" s="40">
        <v>50</v>
      </c>
      <c r="G39" s="39" t="s">
        <v>131</v>
      </c>
      <c r="H39" s="39">
        <v>30039099</v>
      </c>
      <c r="I39" s="39">
        <v>3003900199</v>
      </c>
      <c r="J39" s="39" t="s">
        <v>65</v>
      </c>
      <c r="K39" s="39" t="s">
        <v>66</v>
      </c>
      <c r="L39" s="40" t="s">
        <v>67</v>
      </c>
      <c r="M39" s="40" t="s">
        <v>68</v>
      </c>
      <c r="N39" s="39" t="s">
        <v>158</v>
      </c>
      <c r="O39" s="43">
        <v>0</v>
      </c>
      <c r="P39" s="21"/>
      <c r="Q39" s="22">
        <v>62.101449479999992</v>
      </c>
      <c r="R39" s="22">
        <v>83.30688342942689</v>
      </c>
      <c r="S39" s="22">
        <v>71.763658499999991</v>
      </c>
      <c r="T39" s="22">
        <v>95.860750523627345</v>
      </c>
      <c r="U39" s="22">
        <v>76.740480959999999</v>
      </c>
      <c r="V39" s="22">
        <v>102.28927256974528</v>
      </c>
      <c r="W39" s="22">
        <v>77.276427299999995</v>
      </c>
      <c r="X39" s="22">
        <v>102.9800390990429</v>
      </c>
      <c r="Y39" s="16">
        <v>77.819999999999993</v>
      </c>
      <c r="Z39" s="22">
        <v>103.68023533894589</v>
      </c>
      <c r="AA39" s="23">
        <v>80.073044640000006</v>
      </c>
      <c r="AB39" s="22">
        <v>106.57988947099413</v>
      </c>
      <c r="AC39" s="23">
        <v>63.81239999999999</v>
      </c>
      <c r="AD39" s="59"/>
      <c r="AE39" s="61">
        <v>0</v>
      </c>
      <c r="AF39" s="57">
        <f t="shared" si="0"/>
        <v>77.819999999999993</v>
      </c>
    </row>
    <row r="40" spans="1:32" s="7" customFormat="1" ht="30" customHeight="1" x14ac:dyDescent="0.3">
      <c r="A40" s="38">
        <v>7896317910308</v>
      </c>
      <c r="B40" s="55">
        <v>1186102770076</v>
      </c>
      <c r="C40" s="39">
        <v>1030</v>
      </c>
      <c r="D40" s="39" t="s">
        <v>114</v>
      </c>
      <c r="E40" s="40" t="s">
        <v>80</v>
      </c>
      <c r="F40" s="40">
        <v>50</v>
      </c>
      <c r="G40" s="39" t="s">
        <v>131</v>
      </c>
      <c r="H40" s="39">
        <v>30039099</v>
      </c>
      <c r="I40" s="39">
        <v>3003909999</v>
      </c>
      <c r="J40" s="39" t="s">
        <v>65</v>
      </c>
      <c r="K40" s="39" t="s">
        <v>66</v>
      </c>
      <c r="L40" s="40" t="s">
        <v>67</v>
      </c>
      <c r="M40" s="40" t="s">
        <v>68</v>
      </c>
      <c r="N40" s="39" t="s">
        <v>158</v>
      </c>
      <c r="O40" s="43">
        <v>0</v>
      </c>
      <c r="P40" s="21"/>
      <c r="Q40" s="22">
        <v>16.39</v>
      </c>
      <c r="R40" s="22">
        <v>21.99</v>
      </c>
      <c r="S40" s="22">
        <v>18.940000000000001</v>
      </c>
      <c r="T40" s="22">
        <v>25.3</v>
      </c>
      <c r="U40" s="22">
        <v>20.260000000000002</v>
      </c>
      <c r="V40" s="22">
        <v>27.01</v>
      </c>
      <c r="W40" s="22">
        <v>20.399999999999999</v>
      </c>
      <c r="X40" s="22">
        <v>27.19</v>
      </c>
      <c r="Y40" s="16">
        <v>20.54</v>
      </c>
      <c r="Z40" s="22">
        <v>27.37</v>
      </c>
      <c r="AA40" s="23">
        <v>21.13</v>
      </c>
      <c r="AB40" s="22">
        <v>28.12</v>
      </c>
      <c r="AC40" s="23">
        <v>16.850567859999998</v>
      </c>
      <c r="AD40" s="59"/>
      <c r="AE40" s="61">
        <v>0</v>
      </c>
      <c r="AF40" s="57">
        <f t="shared" si="0"/>
        <v>20.54</v>
      </c>
    </row>
    <row r="41" spans="1:32" s="7" customFormat="1" ht="30" customHeight="1" x14ac:dyDescent="0.3">
      <c r="A41" s="38">
        <v>7896317913118</v>
      </c>
      <c r="B41" s="55">
        <v>1186102870011</v>
      </c>
      <c r="C41" s="39">
        <v>1311</v>
      </c>
      <c r="D41" s="39" t="s">
        <v>147</v>
      </c>
      <c r="E41" s="40" t="s">
        <v>148</v>
      </c>
      <c r="F41" s="40">
        <v>30</v>
      </c>
      <c r="G41" s="39" t="s">
        <v>131</v>
      </c>
      <c r="H41" s="39">
        <v>30049099</v>
      </c>
      <c r="I41" s="39">
        <v>3004909999</v>
      </c>
      <c r="J41" s="39" t="s">
        <v>65</v>
      </c>
      <c r="K41" s="39" t="s">
        <v>66</v>
      </c>
      <c r="L41" s="40" t="s">
        <v>149</v>
      </c>
      <c r="M41" s="40" t="s">
        <v>150</v>
      </c>
      <c r="N41" s="39" t="s">
        <v>157</v>
      </c>
      <c r="O41" s="43">
        <v>4.3299999999999998E-2</v>
      </c>
      <c r="P41" s="21"/>
      <c r="Q41" s="22">
        <v>19.441214000000002</v>
      </c>
      <c r="R41" s="22">
        <v>26.078678</v>
      </c>
      <c r="S41" s="22">
        <v>22.462899</v>
      </c>
      <c r="T41" s="22">
        <v>30.001746999999998</v>
      </c>
      <c r="U41" s="22">
        <v>24.019835</v>
      </c>
      <c r="V41" s="22">
        <v>32.019618000000001</v>
      </c>
      <c r="W41" s="22">
        <v>24.183723000000001</v>
      </c>
      <c r="X41" s="22">
        <v>32.234721</v>
      </c>
      <c r="Y41" s="16">
        <v>24.357854</v>
      </c>
      <c r="Z41" s="22">
        <v>32.449824</v>
      </c>
      <c r="AA41" s="23">
        <v>25.064620999999999</v>
      </c>
      <c r="AB41" s="22">
        <v>33.361451000000002</v>
      </c>
      <c r="AC41" s="23">
        <v>19.973849999999999</v>
      </c>
      <c r="AD41" s="59"/>
      <c r="AE41" s="61">
        <v>4.3299999999999998E-2</v>
      </c>
      <c r="AF41" s="57">
        <f t="shared" si="0"/>
        <v>25.412549078200001</v>
      </c>
    </row>
    <row r="42" spans="1:32" s="7" customFormat="1" ht="30" customHeight="1" x14ac:dyDescent="0.3">
      <c r="A42" s="38">
        <v>7896317910452</v>
      </c>
      <c r="B42" s="55">
        <v>1186102800021</v>
      </c>
      <c r="C42" s="39">
        <v>70081</v>
      </c>
      <c r="D42" s="39" t="s">
        <v>205</v>
      </c>
      <c r="E42" s="40" t="s">
        <v>207</v>
      </c>
      <c r="F42" s="40">
        <v>25</v>
      </c>
      <c r="G42" s="39" t="s">
        <v>131</v>
      </c>
      <c r="H42" s="39">
        <v>30039099</v>
      </c>
      <c r="I42" s="39">
        <v>3003909999</v>
      </c>
      <c r="J42" s="39" t="s">
        <v>10</v>
      </c>
      <c r="K42" s="39" t="s">
        <v>66</v>
      </c>
      <c r="L42" s="40" t="s">
        <v>137</v>
      </c>
      <c r="M42" s="40" t="s">
        <v>208</v>
      </c>
      <c r="N42" s="39"/>
      <c r="O42" s="43">
        <v>0</v>
      </c>
      <c r="P42" s="33"/>
      <c r="Q42" s="18">
        <v>24.39</v>
      </c>
      <c r="R42" s="18">
        <v>32.71</v>
      </c>
      <c r="S42" s="18">
        <v>28.18</v>
      </c>
      <c r="T42" s="18">
        <v>37.64</v>
      </c>
      <c r="U42" s="18">
        <v>30.14</v>
      </c>
      <c r="V42" s="18">
        <v>40.17</v>
      </c>
      <c r="W42" s="18">
        <v>30.35</v>
      </c>
      <c r="X42" s="18">
        <v>40.44</v>
      </c>
      <c r="Y42" s="16">
        <v>30.56</v>
      </c>
      <c r="Z42" s="18">
        <v>40.72</v>
      </c>
      <c r="AA42" s="20">
        <v>31.44</v>
      </c>
      <c r="AB42" s="18">
        <v>41.85</v>
      </c>
      <c r="AC42" s="20">
        <v>25.06</v>
      </c>
      <c r="AD42" s="59"/>
      <c r="AE42" s="61">
        <v>0</v>
      </c>
      <c r="AF42" s="57">
        <f t="shared" si="0"/>
        <v>30.56</v>
      </c>
    </row>
    <row r="43" spans="1:32" s="7" customFormat="1" ht="30" customHeight="1" x14ac:dyDescent="0.3">
      <c r="A43" s="38">
        <v>7896317910681</v>
      </c>
      <c r="B43" s="55">
        <v>1186102800188</v>
      </c>
      <c r="C43" s="39">
        <v>1068</v>
      </c>
      <c r="D43" s="39" t="s">
        <v>206</v>
      </c>
      <c r="E43" s="40" t="s">
        <v>134</v>
      </c>
      <c r="F43" s="40">
        <v>50</v>
      </c>
      <c r="G43" s="39" t="s">
        <v>131</v>
      </c>
      <c r="H43" s="39">
        <v>30039099</v>
      </c>
      <c r="I43" s="39">
        <v>3003909999</v>
      </c>
      <c r="J43" s="39" t="s">
        <v>10</v>
      </c>
      <c r="K43" s="39" t="s">
        <v>66</v>
      </c>
      <c r="L43" s="40" t="s">
        <v>137</v>
      </c>
      <c r="M43" s="40" t="s">
        <v>138</v>
      </c>
      <c r="N43" s="39" t="s">
        <v>152</v>
      </c>
      <c r="O43" s="65">
        <v>2.1700000000000001E-2</v>
      </c>
      <c r="P43" s="29">
        <v>3393</v>
      </c>
      <c r="Q43" s="22">
        <v>24.310736821101159</v>
      </c>
      <c r="R43" s="22">
        <v>32.6119878907366</v>
      </c>
      <c r="S43" s="22">
        <v>28.093183488007682</v>
      </c>
      <c r="T43" s="22">
        <v>37.526426467769781</v>
      </c>
      <c r="U43" s="22">
        <v>30.041450751388879</v>
      </c>
      <c r="V43" s="22">
        <v>40.042987818920707</v>
      </c>
      <c r="W43" s="22">
        <v>30.251256650141183</v>
      </c>
      <c r="X43" s="22">
        <v>40.313400883981096</v>
      </c>
      <c r="Y43" s="16">
        <v>30.4640480256</v>
      </c>
      <c r="Z43" s="22">
        <v>40.587505379994319</v>
      </c>
      <c r="AA43" s="23">
        <v>31.346043144037175</v>
      </c>
      <c r="AB43" s="22">
        <v>41.722627491743836</v>
      </c>
      <c r="AC43" s="23">
        <v>24.980519380992</v>
      </c>
      <c r="AD43" s="59"/>
      <c r="AE43" s="66">
        <v>2.1700000000000001E-2</v>
      </c>
      <c r="AF43" s="57">
        <f>Y43*O43+Y43</f>
        <v>31.12511786775552</v>
      </c>
    </row>
    <row r="44" spans="1:32" s="7" customFormat="1" ht="30" customHeight="1" x14ac:dyDescent="0.3">
      <c r="A44" s="38">
        <v>7896317913309</v>
      </c>
      <c r="B44" s="55" t="s">
        <v>168</v>
      </c>
      <c r="C44" s="39">
        <v>1330</v>
      </c>
      <c r="D44" s="39" t="s">
        <v>169</v>
      </c>
      <c r="E44" s="40" t="s">
        <v>170</v>
      </c>
      <c r="F44" s="40">
        <v>15</v>
      </c>
      <c r="G44" s="39" t="s">
        <v>131</v>
      </c>
      <c r="H44" s="39">
        <v>30049099</v>
      </c>
      <c r="I44" s="39">
        <v>3004909999</v>
      </c>
      <c r="J44" s="39"/>
      <c r="K44" s="39" t="s">
        <v>66</v>
      </c>
      <c r="L44" s="40" t="s">
        <v>171</v>
      </c>
      <c r="M44" s="40" t="s">
        <v>172</v>
      </c>
      <c r="N44" s="39"/>
      <c r="O44" s="43">
        <v>4.3299999999999998E-2</v>
      </c>
      <c r="P44" s="19"/>
      <c r="Q44" s="18">
        <v>21.53</v>
      </c>
      <c r="R44" s="18">
        <v>28.88</v>
      </c>
      <c r="S44" s="20">
        <v>24.88</v>
      </c>
      <c r="T44" s="20">
        <v>33.229999999999997</v>
      </c>
      <c r="U44" s="20">
        <v>26.61</v>
      </c>
      <c r="V44" s="20">
        <v>35.46</v>
      </c>
      <c r="W44" s="20">
        <v>26.79</v>
      </c>
      <c r="X44" s="20">
        <v>35.700000000000003</v>
      </c>
      <c r="Y44" s="16">
        <v>26.98</v>
      </c>
      <c r="Z44" s="20">
        <v>35.950000000000003</v>
      </c>
      <c r="AA44" s="20">
        <v>27.76</v>
      </c>
      <c r="AB44" s="20">
        <v>36.950000000000003</v>
      </c>
      <c r="AC44" s="20">
        <v>22.12</v>
      </c>
      <c r="AD44" s="59"/>
      <c r="AE44" s="61">
        <v>4.3299999999999998E-2</v>
      </c>
      <c r="AF44" s="57">
        <f t="shared" si="0"/>
        <v>28.148234000000002</v>
      </c>
    </row>
    <row r="45" spans="1:32" s="7" customFormat="1" ht="30" customHeight="1" x14ac:dyDescent="0.3">
      <c r="A45" s="38">
        <v>7896317907384</v>
      </c>
      <c r="B45" s="55">
        <v>1186102630037</v>
      </c>
      <c r="C45" s="39">
        <v>738</v>
      </c>
      <c r="D45" s="39" t="s">
        <v>87</v>
      </c>
      <c r="E45" s="40" t="s">
        <v>82</v>
      </c>
      <c r="F45" s="40">
        <v>50</v>
      </c>
      <c r="G45" s="39" t="s">
        <v>131</v>
      </c>
      <c r="H45" s="39">
        <v>30034990</v>
      </c>
      <c r="I45" s="39" t="s">
        <v>142</v>
      </c>
      <c r="J45" s="39" t="s">
        <v>10</v>
      </c>
      <c r="K45" s="39" t="s">
        <v>11</v>
      </c>
      <c r="L45" s="40" t="s">
        <v>17</v>
      </c>
      <c r="M45" s="40" t="s">
        <v>32</v>
      </c>
      <c r="N45" s="39" t="s">
        <v>157</v>
      </c>
      <c r="O45" s="43">
        <v>4.3299999999999998E-2</v>
      </c>
      <c r="P45" s="21"/>
      <c r="Q45" s="22">
        <v>28.753620153178534</v>
      </c>
      <c r="R45" s="22">
        <v>38.571957697159768</v>
      </c>
      <c r="S45" s="22">
        <v>33.227323912559697</v>
      </c>
      <c r="T45" s="22">
        <v>44.384529366624228</v>
      </c>
      <c r="U45" s="22">
        <v>35.531644726049471</v>
      </c>
      <c r="V45" s="22">
        <v>47.361002260706009</v>
      </c>
      <c r="W45" s="22">
        <v>35.779793482831856</v>
      </c>
      <c r="X45" s="22">
        <v>47.680834383213075</v>
      </c>
      <c r="Y45" s="16">
        <v>36.031473323999997</v>
      </c>
      <c r="Z45" s="22">
        <v>48.00503256028361</v>
      </c>
      <c r="AA45" s="23">
        <v>37.074656539676447</v>
      </c>
      <c r="AB45" s="22">
        <v>49.347602728720034</v>
      </c>
      <c r="AC45" s="23">
        <v>29.545808125679997</v>
      </c>
      <c r="AD45" s="59"/>
      <c r="AE45" s="61">
        <v>4.3299999999999998E-2</v>
      </c>
      <c r="AF45" s="57">
        <f t="shared" si="0"/>
        <v>37.591636118929195</v>
      </c>
    </row>
    <row r="46" spans="1:32" s="7" customFormat="1" ht="30" customHeight="1" x14ac:dyDescent="0.3">
      <c r="A46" s="38">
        <v>7896317907889</v>
      </c>
      <c r="B46" s="55">
        <v>1186102630101</v>
      </c>
      <c r="C46" s="39">
        <v>788</v>
      </c>
      <c r="D46" s="39" t="s">
        <v>88</v>
      </c>
      <c r="E46" s="40" t="s">
        <v>19</v>
      </c>
      <c r="F46" s="40">
        <v>25</v>
      </c>
      <c r="G46" s="39" t="s">
        <v>131</v>
      </c>
      <c r="H46" s="39">
        <v>30034990</v>
      </c>
      <c r="I46" s="39" t="s">
        <v>142</v>
      </c>
      <c r="J46" s="39" t="s">
        <v>10</v>
      </c>
      <c r="K46" s="39" t="s">
        <v>11</v>
      </c>
      <c r="L46" s="40" t="s">
        <v>17</v>
      </c>
      <c r="M46" s="40" t="s">
        <v>32</v>
      </c>
      <c r="N46" s="39" t="s">
        <v>157</v>
      </c>
      <c r="O46" s="43">
        <v>4.3299999999999998E-2</v>
      </c>
      <c r="P46" s="21"/>
      <c r="Q46" s="22">
        <v>42.835667589308635</v>
      </c>
      <c r="R46" s="22">
        <v>57.462522958235702</v>
      </c>
      <c r="S46" s="22">
        <v>49.500361847249152</v>
      </c>
      <c r="T46" s="22">
        <v>66.121793914233521</v>
      </c>
      <c r="U46" s="22">
        <v>52.933220731102146</v>
      </c>
      <c r="V46" s="22">
        <v>70.555990471058408</v>
      </c>
      <c r="W46" s="22">
        <v>53.302900013279604</v>
      </c>
      <c r="X46" s="22">
        <v>71.032459952504922</v>
      </c>
      <c r="Y46" s="16">
        <v>53.677839723749997</v>
      </c>
      <c r="Z46" s="22">
        <v>71.515433757962199</v>
      </c>
      <c r="AA46" s="23">
        <v>55.231920539432011</v>
      </c>
      <c r="AB46" s="22">
        <v>73.515525890503895</v>
      </c>
      <c r="AC46" s="23">
        <v>44.015828573474998</v>
      </c>
      <c r="AD46" s="59"/>
      <c r="AE46" s="61">
        <v>4.3299999999999998E-2</v>
      </c>
      <c r="AF46" s="57">
        <f t="shared" si="0"/>
        <v>56.002090183788368</v>
      </c>
    </row>
    <row r="47" spans="1:32" s="7" customFormat="1" ht="30" customHeight="1" x14ac:dyDescent="0.3">
      <c r="A47" s="38">
        <v>7896317907414</v>
      </c>
      <c r="B47" s="55">
        <v>1186102630053</v>
      </c>
      <c r="C47" s="39">
        <v>741</v>
      </c>
      <c r="D47" s="39" t="s">
        <v>89</v>
      </c>
      <c r="E47" s="40" t="s">
        <v>31</v>
      </c>
      <c r="F47" s="40">
        <v>25</v>
      </c>
      <c r="G47" s="39" t="s">
        <v>131</v>
      </c>
      <c r="H47" s="39">
        <v>30034990</v>
      </c>
      <c r="I47" s="39" t="s">
        <v>142</v>
      </c>
      <c r="J47" s="39" t="s">
        <v>10</v>
      </c>
      <c r="K47" s="39" t="s">
        <v>11</v>
      </c>
      <c r="L47" s="40" t="s">
        <v>18</v>
      </c>
      <c r="M47" s="40" t="s">
        <v>32</v>
      </c>
      <c r="N47" s="39" t="s">
        <v>157</v>
      </c>
      <c r="O47" s="43">
        <v>5.5E-2</v>
      </c>
      <c r="P47" s="21"/>
      <c r="Q47" s="22">
        <v>27.650637369524862</v>
      </c>
      <c r="R47" s="22">
        <v>37.092345563274009</v>
      </c>
      <c r="S47" s="22">
        <v>31.952730799511773</v>
      </c>
      <c r="T47" s="22">
        <v>42.68194821367171</v>
      </c>
      <c r="U47" s="22">
        <v>34.168658354283025</v>
      </c>
      <c r="V47" s="22">
        <v>45.544244237477876</v>
      </c>
      <c r="W47" s="22">
        <v>34.407288177273493</v>
      </c>
      <c r="X47" s="22">
        <v>45.851807667454899</v>
      </c>
      <c r="Y47" s="16">
        <v>34.649313632999998</v>
      </c>
      <c r="Z47" s="22">
        <v>46.163569671066384</v>
      </c>
      <c r="AA47" s="23">
        <v>35.652480561302617</v>
      </c>
      <c r="AB47" s="22">
        <v>47.45463913198342</v>
      </c>
      <c r="AC47" s="23">
        <v>28.412437179059996</v>
      </c>
      <c r="AD47" s="59"/>
      <c r="AE47" s="61">
        <v>5.5E-2</v>
      </c>
      <c r="AF47" s="57">
        <f t="shared" si="0"/>
        <v>36.555025882814995</v>
      </c>
    </row>
    <row r="48" spans="1:32" s="7" customFormat="1" ht="30" customHeight="1" x14ac:dyDescent="0.3">
      <c r="A48" s="38">
        <v>7896317911862</v>
      </c>
      <c r="B48" s="55">
        <v>1186102820022</v>
      </c>
      <c r="C48" s="39">
        <v>1186</v>
      </c>
      <c r="D48" s="39" t="s">
        <v>109</v>
      </c>
      <c r="E48" s="40" t="s">
        <v>110</v>
      </c>
      <c r="F48" s="40">
        <v>36</v>
      </c>
      <c r="G48" s="39" t="s">
        <v>131</v>
      </c>
      <c r="H48" s="39">
        <v>30049099</v>
      </c>
      <c r="I48" s="39">
        <v>3004909999</v>
      </c>
      <c r="J48" s="39" t="s">
        <v>65</v>
      </c>
      <c r="K48" s="39" t="s">
        <v>66</v>
      </c>
      <c r="L48" s="40" t="s">
        <v>111</v>
      </c>
      <c r="M48" s="40" t="s">
        <v>112</v>
      </c>
      <c r="N48" s="39" t="s">
        <v>153</v>
      </c>
      <c r="O48" s="65">
        <v>1.8200000000000001E-2</v>
      </c>
      <c r="P48" s="21">
        <v>1576</v>
      </c>
      <c r="Q48" s="22">
        <v>11.899592287477695</v>
      </c>
      <c r="R48" s="22">
        <v>15.962879382869628</v>
      </c>
      <c r="S48" s="22">
        <v>13.751020054416019</v>
      </c>
      <c r="T48" s="22">
        <v>18.368393284767812</v>
      </c>
      <c r="U48" s="22">
        <v>14.704655736949235</v>
      </c>
      <c r="V48" s="22">
        <v>19.600196922209502</v>
      </c>
      <c r="W48" s="22">
        <v>14.807351293773875</v>
      </c>
      <c r="X48" s="22">
        <v>19.732558407058985</v>
      </c>
      <c r="Y48" s="16">
        <v>14.911508178399998</v>
      </c>
      <c r="Z48" s="22">
        <v>19.866726769405403</v>
      </c>
      <c r="AA48" s="23">
        <v>15.343226163181036</v>
      </c>
      <c r="AB48" s="22">
        <v>20.422345071957039</v>
      </c>
      <c r="AC48" s="23">
        <v>12.227436706288</v>
      </c>
      <c r="AD48" s="59"/>
      <c r="AE48" s="66">
        <v>1.8200000000000001E-2</v>
      </c>
      <c r="AF48" s="57">
        <f t="shared" si="0"/>
        <v>15.182897627246879</v>
      </c>
    </row>
    <row r="49" spans="1:32" s="7" customFormat="1" ht="30" customHeight="1" x14ac:dyDescent="0.3">
      <c r="A49" s="38">
        <v>7896317911879</v>
      </c>
      <c r="B49" s="55">
        <v>1186102820030</v>
      </c>
      <c r="C49" s="39">
        <v>1187</v>
      </c>
      <c r="D49" s="39" t="s">
        <v>109</v>
      </c>
      <c r="E49" s="40" t="s">
        <v>113</v>
      </c>
      <c r="F49" s="40">
        <v>36</v>
      </c>
      <c r="G49" s="39" t="s">
        <v>131</v>
      </c>
      <c r="H49" s="39">
        <v>30049099</v>
      </c>
      <c r="I49" s="39">
        <v>3004909999</v>
      </c>
      <c r="J49" s="39" t="s">
        <v>65</v>
      </c>
      <c r="K49" s="39" t="s">
        <v>66</v>
      </c>
      <c r="L49" s="40" t="s">
        <v>111</v>
      </c>
      <c r="M49" s="40" t="s">
        <v>112</v>
      </c>
      <c r="N49" s="39" t="s">
        <v>153</v>
      </c>
      <c r="O49" s="65">
        <v>1.8200000000000001E-2</v>
      </c>
      <c r="P49" s="21">
        <v>1576</v>
      </c>
      <c r="Q49" s="22">
        <v>22.813170199859861</v>
      </c>
      <c r="R49" s="22">
        <v>30.603055587413664</v>
      </c>
      <c r="S49" s="22">
        <v>26.362614226136095</v>
      </c>
      <c r="T49" s="22">
        <v>35.214759647214215</v>
      </c>
      <c r="U49" s="22">
        <v>28.190866203910467</v>
      </c>
      <c r="V49" s="22">
        <v>37.576298207097111</v>
      </c>
      <c r="W49" s="22">
        <v>28.387747841533908</v>
      </c>
      <c r="X49" s="22">
        <v>37.830053546677526</v>
      </c>
      <c r="Y49" s="16">
        <v>28.587431047399999</v>
      </c>
      <c r="Z49" s="22">
        <v>38.087272921232596</v>
      </c>
      <c r="AA49" s="23">
        <v>29.415094351084328</v>
      </c>
      <c r="AB49" s="22">
        <v>39.152470332710848</v>
      </c>
      <c r="AC49" s="23">
        <v>23.441693458867999</v>
      </c>
      <c r="AD49" s="59"/>
      <c r="AE49" s="66">
        <v>1.8200000000000001E-2</v>
      </c>
      <c r="AF49" s="57">
        <f t="shared" si="0"/>
        <v>29.107722292462679</v>
      </c>
    </row>
    <row r="50" spans="1:32" s="7" customFormat="1" ht="30" customHeight="1" x14ac:dyDescent="0.3">
      <c r="A50" s="38">
        <v>7896317911640</v>
      </c>
      <c r="B50" s="55">
        <v>1186102830028</v>
      </c>
      <c r="C50" s="39">
        <v>1164</v>
      </c>
      <c r="D50" s="39" t="s">
        <v>57</v>
      </c>
      <c r="E50" s="40" t="s">
        <v>139</v>
      </c>
      <c r="F50" s="40">
        <v>25</v>
      </c>
      <c r="G50" s="39" t="s">
        <v>131</v>
      </c>
      <c r="H50" s="39">
        <v>30039099</v>
      </c>
      <c r="I50" s="39">
        <v>3003909999</v>
      </c>
      <c r="J50" s="39" t="s">
        <v>10</v>
      </c>
      <c r="K50" s="39" t="s">
        <v>66</v>
      </c>
      <c r="L50" s="40" t="s">
        <v>140</v>
      </c>
      <c r="M50" s="40" t="s">
        <v>141</v>
      </c>
      <c r="N50" s="39" t="s">
        <v>157</v>
      </c>
      <c r="O50" s="65">
        <v>1.8200000000000001E-2</v>
      </c>
      <c r="P50" s="21">
        <v>4940</v>
      </c>
      <c r="Q50" s="22">
        <v>15.079108740454306</v>
      </c>
      <c r="R50" s="22">
        <v>20.228087501649071</v>
      </c>
      <c r="S50" s="22">
        <v>17.4252295106708</v>
      </c>
      <c r="T50" s="22">
        <v>23.276343679431598</v>
      </c>
      <c r="U50" s="22">
        <v>18.633672271422206</v>
      </c>
      <c r="V50" s="22">
        <v>24.818788999999999</v>
      </c>
      <c r="W50" s="22">
        <v>18.763807609769042</v>
      </c>
      <c r="X50" s="22">
        <v>25.005007462358897</v>
      </c>
      <c r="Y50" s="16">
        <v>18.895794735999999</v>
      </c>
      <c r="Z50" s="22">
        <v>25.175024995436843</v>
      </c>
      <c r="AA50" s="23">
        <v>19.442865785196673</v>
      </c>
      <c r="AB50" s="22">
        <v>25.863575000000001</v>
      </c>
      <c r="AC50" s="23">
        <v>15.494551683520001</v>
      </c>
      <c r="AD50" s="59"/>
      <c r="AE50" s="66">
        <v>1.8200000000000001E-2</v>
      </c>
      <c r="AF50" s="57">
        <f t="shared" si="0"/>
        <v>19.2396982001952</v>
      </c>
    </row>
    <row r="51" spans="1:32" ht="30" customHeight="1" x14ac:dyDescent="0.3">
      <c r="A51" s="38">
        <v>7896317908121</v>
      </c>
      <c r="B51" s="55">
        <v>1186102690048</v>
      </c>
      <c r="C51" s="39">
        <v>812</v>
      </c>
      <c r="D51" s="39" t="s">
        <v>22</v>
      </c>
      <c r="E51" s="40" t="s">
        <v>23</v>
      </c>
      <c r="F51" s="40">
        <v>50</v>
      </c>
      <c r="G51" s="39" t="s">
        <v>131</v>
      </c>
      <c r="H51" s="39">
        <v>30039099</v>
      </c>
      <c r="I51" s="39">
        <v>3003909903</v>
      </c>
      <c r="J51" s="39" t="s">
        <v>10</v>
      </c>
      <c r="K51" s="39" t="s">
        <v>11</v>
      </c>
      <c r="L51" s="40" t="s">
        <v>24</v>
      </c>
      <c r="M51" s="40" t="s">
        <v>33</v>
      </c>
      <c r="N51" s="46" t="s">
        <v>157</v>
      </c>
      <c r="O51" s="43">
        <v>5.5E-2</v>
      </c>
      <c r="P51" s="28"/>
      <c r="Q51" s="22">
        <v>50.448238770793502</v>
      </c>
      <c r="R51" s="22">
        <v>67.674516161686043</v>
      </c>
      <c r="S51" s="22">
        <v>58.297353916668747</v>
      </c>
      <c r="T51" s="22">
        <v>77.872675624437292</v>
      </c>
      <c r="U51" s="22">
        <v>62.340285762612005</v>
      </c>
      <c r="V51" s="22">
        <v>83.094898581251101</v>
      </c>
      <c r="W51" s="22">
        <v>62.775662861778756</v>
      </c>
      <c r="X51" s="22">
        <v>83.65604417602664</v>
      </c>
      <c r="Y51" s="16">
        <v>63.217235250000002</v>
      </c>
      <c r="Z51" s="22">
        <v>84.224850015388157</v>
      </c>
      <c r="AA51" s="23">
        <v>65.047500644958006</v>
      </c>
      <c r="AB51" s="22">
        <v>86.580389946117123</v>
      </c>
      <c r="AC51" s="23">
        <v>51.838132904999995</v>
      </c>
      <c r="AD51" s="59"/>
      <c r="AE51" s="61">
        <v>5.5E-2</v>
      </c>
      <c r="AF51" s="57">
        <f t="shared" si="0"/>
        <v>66.694183188750003</v>
      </c>
    </row>
    <row r="52" spans="1:32" s="7" customFormat="1" ht="30" customHeight="1" x14ac:dyDescent="0.3">
      <c r="A52" s="34">
        <v>7898430191336</v>
      </c>
      <c r="B52" s="54">
        <v>81085130004</v>
      </c>
      <c r="C52" s="35">
        <v>70001</v>
      </c>
      <c r="D52" s="35" t="s">
        <v>201</v>
      </c>
      <c r="E52" s="36" t="s">
        <v>202</v>
      </c>
      <c r="F52" s="36">
        <v>50</v>
      </c>
      <c r="G52" s="35" t="s">
        <v>200</v>
      </c>
      <c r="H52" s="35">
        <v>30067000</v>
      </c>
      <c r="I52" s="35">
        <v>3006700000</v>
      </c>
      <c r="J52" s="35"/>
      <c r="K52" s="35" t="s">
        <v>11</v>
      </c>
      <c r="L52" s="36" t="s">
        <v>203</v>
      </c>
      <c r="M52" s="36" t="s">
        <v>204</v>
      </c>
      <c r="N52" s="35"/>
      <c r="O52" s="47">
        <v>0</v>
      </c>
      <c r="P52" s="30"/>
      <c r="Q52" s="31">
        <v>38</v>
      </c>
      <c r="R52" s="31"/>
      <c r="S52" s="31">
        <v>38</v>
      </c>
      <c r="T52" s="31"/>
      <c r="U52" s="31">
        <v>38</v>
      </c>
      <c r="V52" s="31"/>
      <c r="W52" s="31">
        <v>38</v>
      </c>
      <c r="X52" s="31"/>
      <c r="Y52" s="16">
        <v>38</v>
      </c>
      <c r="Z52" s="31"/>
      <c r="AA52" s="31">
        <v>38</v>
      </c>
      <c r="AB52" s="31"/>
      <c r="AC52" s="31">
        <v>38</v>
      </c>
      <c r="AD52" s="59"/>
      <c r="AE52" s="62">
        <v>0</v>
      </c>
      <c r="AF52" s="57">
        <f t="shared" si="0"/>
        <v>38</v>
      </c>
    </row>
    <row r="53" spans="1:32" s="7" customFormat="1" ht="30" customHeight="1" x14ac:dyDescent="0.3">
      <c r="A53" s="34">
        <v>7896317911596</v>
      </c>
      <c r="B53" s="54">
        <v>1186102840015</v>
      </c>
      <c r="C53" s="35">
        <v>1159</v>
      </c>
      <c r="D53" s="35" t="s">
        <v>104</v>
      </c>
      <c r="E53" s="36" t="s">
        <v>105</v>
      </c>
      <c r="F53" s="36">
        <v>50</v>
      </c>
      <c r="G53" s="35" t="s">
        <v>133</v>
      </c>
      <c r="H53" s="35">
        <v>30049099</v>
      </c>
      <c r="I53" s="35">
        <v>3004909999</v>
      </c>
      <c r="J53" s="35" t="s">
        <v>106</v>
      </c>
      <c r="K53" s="35" t="s">
        <v>66</v>
      </c>
      <c r="L53" s="36" t="s">
        <v>107</v>
      </c>
      <c r="M53" s="36" t="s">
        <v>108</v>
      </c>
      <c r="N53" s="35" t="s">
        <v>152</v>
      </c>
      <c r="O53" s="48">
        <v>2.18E-2</v>
      </c>
      <c r="P53" s="15">
        <v>9605</v>
      </c>
      <c r="Q53" s="16">
        <v>50.911384608000006</v>
      </c>
      <c r="R53" s="16">
        <v>70.382002560281364</v>
      </c>
      <c r="S53" s="16">
        <v>57.853834856899205</v>
      </c>
      <c r="T53" s="16">
        <v>79.979532758190572</v>
      </c>
      <c r="U53" s="16">
        <v>61.339029568588806</v>
      </c>
      <c r="V53" s="16">
        <v>84.797609991994022</v>
      </c>
      <c r="W53" s="16">
        <v>61.71074476328161</v>
      </c>
      <c r="X53" s="16">
        <v>85.311484442394516</v>
      </c>
      <c r="Y53" s="16">
        <v>62.0870544</v>
      </c>
      <c r="Z53" s="16">
        <v>85.831710439367512</v>
      </c>
      <c r="AA53" s="17">
        <v>63.639230759999997</v>
      </c>
      <c r="AB53" s="16">
        <v>87.977503200351705</v>
      </c>
      <c r="AC53" s="17">
        <v>50.911384608000006</v>
      </c>
      <c r="AD53" s="59"/>
      <c r="AE53" s="63">
        <v>2.18E-2</v>
      </c>
      <c r="AF53" s="57">
        <f t="shared" si="0"/>
        <v>63.440552185919998</v>
      </c>
    </row>
    <row r="54" spans="1:32" s="7" customFormat="1" ht="30" customHeight="1" x14ac:dyDescent="0.3">
      <c r="A54" s="34">
        <v>7896317911626</v>
      </c>
      <c r="B54" s="54">
        <v>1186102840023</v>
      </c>
      <c r="C54" s="35">
        <v>70049</v>
      </c>
      <c r="D54" s="35" t="s">
        <v>173</v>
      </c>
      <c r="E54" s="36" t="s">
        <v>174</v>
      </c>
      <c r="F54" s="36">
        <v>50</v>
      </c>
      <c r="G54" s="35" t="s">
        <v>133</v>
      </c>
      <c r="H54" s="35">
        <v>30049099</v>
      </c>
      <c r="I54" s="35">
        <v>3004909999</v>
      </c>
      <c r="J54" s="35" t="s">
        <v>106</v>
      </c>
      <c r="K54" s="35" t="s">
        <v>66</v>
      </c>
      <c r="L54" s="36" t="s">
        <v>175</v>
      </c>
      <c r="M54" s="36" t="s">
        <v>176</v>
      </c>
      <c r="N54" s="35"/>
      <c r="O54" s="49">
        <v>7.4999999999999997E-2</v>
      </c>
      <c r="P54" s="30"/>
      <c r="Q54" s="31">
        <v>73.8</v>
      </c>
      <c r="R54" s="31">
        <v>102.02</v>
      </c>
      <c r="S54" s="31">
        <v>83.86</v>
      </c>
      <c r="T54" s="31">
        <v>115.94</v>
      </c>
      <c r="U54" s="31">
        <v>88.92</v>
      </c>
      <c r="V54" s="31">
        <v>122.92</v>
      </c>
      <c r="W54" s="31">
        <v>89.45</v>
      </c>
      <c r="X54" s="31">
        <v>123.67</v>
      </c>
      <c r="Y54" s="16">
        <v>90</v>
      </c>
      <c r="Z54" s="31">
        <v>124.42</v>
      </c>
      <c r="AA54" s="32">
        <v>92.25</v>
      </c>
      <c r="AB54" s="31">
        <v>127.53</v>
      </c>
      <c r="AC54" s="32">
        <v>73.8</v>
      </c>
      <c r="AD54" s="59"/>
      <c r="AE54" s="64">
        <v>7.4999999999999997E-2</v>
      </c>
      <c r="AF54" s="57">
        <f t="shared" si="0"/>
        <v>96.75</v>
      </c>
    </row>
    <row r="55" spans="1:32" s="7" customFormat="1" ht="30" customHeight="1" x14ac:dyDescent="0.3">
      <c r="A55" s="34">
        <v>7896317913019</v>
      </c>
      <c r="B55" s="54">
        <v>1186102860016</v>
      </c>
      <c r="C55" s="35">
        <v>1301</v>
      </c>
      <c r="D55" s="35" t="s">
        <v>143</v>
      </c>
      <c r="E55" s="36" t="s">
        <v>144</v>
      </c>
      <c r="F55" s="36">
        <v>60</v>
      </c>
      <c r="G55" s="35" t="s">
        <v>133</v>
      </c>
      <c r="H55" s="35">
        <v>30049099</v>
      </c>
      <c r="I55" s="35">
        <v>3004909999</v>
      </c>
      <c r="J55" s="35" t="s">
        <v>65</v>
      </c>
      <c r="K55" s="35" t="s">
        <v>66</v>
      </c>
      <c r="L55" s="36" t="s">
        <v>145</v>
      </c>
      <c r="M55" s="36" t="s">
        <v>146</v>
      </c>
      <c r="N55" s="35" t="s">
        <v>153</v>
      </c>
      <c r="O55" s="47">
        <v>4.3299999999999998E-2</v>
      </c>
      <c r="P55" s="15">
        <v>2349</v>
      </c>
      <c r="Q55" s="16">
        <v>40.106757999999999</v>
      </c>
      <c r="R55" s="16">
        <v>55.446517</v>
      </c>
      <c r="S55" s="16">
        <v>45.578655999999995</v>
      </c>
      <c r="T55" s="16">
        <v>63.008803</v>
      </c>
      <c r="U55" s="16">
        <v>48.314605</v>
      </c>
      <c r="V55" s="16">
        <v>66.800192999999993</v>
      </c>
      <c r="W55" s="16">
        <v>48.611767999999998</v>
      </c>
      <c r="X55" s="16">
        <v>67.199826000000002</v>
      </c>
      <c r="Y55" s="16">
        <v>48.908930999999995</v>
      </c>
      <c r="Z55" s="16">
        <v>67.609706000000003</v>
      </c>
      <c r="AA55" s="17">
        <v>50.128323999999999</v>
      </c>
      <c r="AB55" s="16">
        <v>69.300460999999999</v>
      </c>
      <c r="AC55" s="17">
        <v>40.106757999999999</v>
      </c>
      <c r="AD55" s="59"/>
      <c r="AE55" s="62">
        <v>4.3299999999999998E-2</v>
      </c>
      <c r="AF55" s="57">
        <f t="shared" si="0"/>
        <v>51.026687712299996</v>
      </c>
    </row>
  </sheetData>
  <autoFilter ref="A3:AD55" xr:uid="{6152E77A-9A09-42DD-8F6F-36869A8BEF4C}"/>
  <sortState ref="A4:AD55">
    <sortCondition ref="G4:G55"/>
    <sortCondition ref="D4:D55"/>
  </sortState>
  <pageMargins left="0" right="0" top="0" bottom="0" header="0.31496062992125984" footer="0.31496062992125984"/>
  <pageSetup paperSize="9" scale="9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0E08-3E85-4D61-9B41-16872D1CA52F}">
  <dimension ref="A1:AB56"/>
  <sheetViews>
    <sheetView showGridLines="0" tabSelected="1" zoomScaleNormal="100" workbookViewId="0">
      <pane xSplit="5" ySplit="4" topLeftCell="F48" activePane="bottomRight" state="frozen"/>
      <selection activeCell="C1" sqref="C1"/>
      <selection pane="topRight" activeCell="F1" sqref="F1"/>
      <selection pane="bottomLeft" activeCell="C5" sqref="C5"/>
      <selection pane="bottomRight" activeCell="A5" sqref="A5:A56"/>
    </sheetView>
  </sheetViews>
  <sheetFormatPr defaultRowHeight="12" x14ac:dyDescent="0.2"/>
  <cols>
    <col min="1" max="1" width="15.7109375" style="70" bestFit="1" customWidth="1"/>
    <col min="2" max="2" width="19.7109375" style="71" customWidth="1"/>
    <col min="3" max="3" width="6.7109375" style="69" customWidth="1"/>
    <col min="4" max="4" width="16" style="69" customWidth="1"/>
    <col min="5" max="5" width="14.28515625" style="72" customWidth="1"/>
    <col min="6" max="6" width="10.42578125" style="72" customWidth="1"/>
    <col min="7" max="7" width="8.140625" style="69" customWidth="1"/>
    <col min="8" max="8" width="10" style="69" customWidth="1"/>
    <col min="9" max="9" width="10.42578125" style="69" customWidth="1"/>
    <col min="10" max="10" width="20.140625" style="69" customWidth="1"/>
    <col min="11" max="11" width="12.85546875" style="69" customWidth="1"/>
    <col min="12" max="12" width="18.7109375" style="72" customWidth="1"/>
    <col min="13" max="13" width="18.5703125" style="72" customWidth="1"/>
    <col min="14" max="20" width="9.140625" style="69" customWidth="1"/>
    <col min="21" max="21" width="8.85546875" style="69" bestFit="1" customWidth="1"/>
    <col min="22" max="22" width="9.140625" style="69"/>
    <col min="23" max="27" width="9.140625" style="69" customWidth="1"/>
    <col min="28" max="16384" width="9.140625" style="69"/>
  </cols>
  <sheetData>
    <row r="1" spans="1:28" ht="12.75" thickBot="1" x14ac:dyDescent="0.25"/>
    <row r="2" spans="1:28" ht="15" customHeight="1" x14ac:dyDescent="0.2">
      <c r="N2" s="86" t="s">
        <v>219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1:28" ht="15.75" customHeight="1" thickBot="1" x14ac:dyDescent="0.25">
      <c r="N3" s="89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spans="1:28" s="67" customFormat="1" x14ac:dyDescent="0.25">
      <c r="A4" s="73" t="s">
        <v>0</v>
      </c>
      <c r="B4" s="74" t="s">
        <v>1</v>
      </c>
      <c r="C4" s="75" t="s">
        <v>58</v>
      </c>
      <c r="D4" s="75" t="s">
        <v>2</v>
      </c>
      <c r="E4" s="76" t="s">
        <v>3</v>
      </c>
      <c r="F4" s="76" t="s">
        <v>216</v>
      </c>
      <c r="G4" s="75" t="s">
        <v>4</v>
      </c>
      <c r="H4" s="75" t="s">
        <v>20</v>
      </c>
      <c r="I4" s="75" t="s">
        <v>21</v>
      </c>
      <c r="J4" s="75" t="s">
        <v>5</v>
      </c>
      <c r="K4" s="75" t="s">
        <v>6</v>
      </c>
      <c r="L4" s="76" t="s">
        <v>7</v>
      </c>
      <c r="M4" s="76" t="s">
        <v>151</v>
      </c>
      <c r="N4" s="77" t="s">
        <v>136</v>
      </c>
      <c r="O4" s="77" t="s">
        <v>135</v>
      </c>
      <c r="P4" s="78" t="s">
        <v>120</v>
      </c>
      <c r="Q4" s="78" t="s">
        <v>121</v>
      </c>
      <c r="R4" s="78" t="s">
        <v>122</v>
      </c>
      <c r="S4" s="78" t="s">
        <v>123</v>
      </c>
      <c r="T4" s="78" t="s">
        <v>124</v>
      </c>
      <c r="U4" s="78" t="s">
        <v>125</v>
      </c>
      <c r="V4" s="78" t="s">
        <v>217</v>
      </c>
      <c r="W4" s="78" t="s">
        <v>126</v>
      </c>
      <c r="X4" s="78" t="s">
        <v>127</v>
      </c>
      <c r="Y4" s="78" t="s">
        <v>128</v>
      </c>
      <c r="Z4" s="78" t="s">
        <v>129</v>
      </c>
      <c r="AA4" s="78" t="s">
        <v>130</v>
      </c>
    </row>
    <row r="5" spans="1:28" s="68" customFormat="1" ht="30" customHeight="1" x14ac:dyDescent="0.2">
      <c r="A5" s="79">
        <v>7896183844882</v>
      </c>
      <c r="B5" s="80">
        <v>5648400290014</v>
      </c>
      <c r="C5" s="81">
        <v>105</v>
      </c>
      <c r="D5" s="81" t="s">
        <v>56</v>
      </c>
      <c r="E5" s="82" t="s">
        <v>59</v>
      </c>
      <c r="F5" s="82">
        <v>12</v>
      </c>
      <c r="G5" s="81" t="s">
        <v>132</v>
      </c>
      <c r="H5" s="81">
        <v>21069030</v>
      </c>
      <c r="I5" s="81">
        <v>2106900100</v>
      </c>
      <c r="J5" s="81" t="s">
        <v>13</v>
      </c>
      <c r="K5" s="81" t="s">
        <v>11</v>
      </c>
      <c r="L5" s="82" t="s">
        <v>119</v>
      </c>
      <c r="M5" s="82" t="s">
        <v>60</v>
      </c>
      <c r="N5" s="83">
        <v>52.981945069950001</v>
      </c>
      <c r="O5" s="83">
        <v>0</v>
      </c>
      <c r="P5" s="83">
        <v>52.981945069950001</v>
      </c>
      <c r="Q5" s="83">
        <v>0</v>
      </c>
      <c r="R5" s="83">
        <v>52.981945069950001</v>
      </c>
      <c r="S5" s="83">
        <v>0</v>
      </c>
      <c r="T5" s="83">
        <v>52.981945069950001</v>
      </c>
      <c r="U5" s="83">
        <v>0</v>
      </c>
      <c r="V5" s="83">
        <v>52.981945069950001</v>
      </c>
      <c r="W5" s="84">
        <v>0</v>
      </c>
      <c r="X5" s="84">
        <v>52.981945069950001</v>
      </c>
      <c r="Y5" s="84">
        <v>0</v>
      </c>
      <c r="Z5" s="84">
        <v>52.981945069950001</v>
      </c>
      <c r="AA5" s="84">
        <v>0</v>
      </c>
      <c r="AB5" s="85"/>
    </row>
    <row r="6" spans="1:28" s="68" customFormat="1" ht="30" customHeight="1" x14ac:dyDescent="0.2">
      <c r="A6" s="79">
        <v>7898430191039</v>
      </c>
      <c r="B6" s="80" t="s">
        <v>14</v>
      </c>
      <c r="C6" s="81">
        <v>103</v>
      </c>
      <c r="D6" s="81" t="s">
        <v>41</v>
      </c>
      <c r="E6" s="82" t="s">
        <v>43</v>
      </c>
      <c r="F6" s="82">
        <v>20</v>
      </c>
      <c r="G6" s="81" t="s">
        <v>132</v>
      </c>
      <c r="H6" s="81">
        <v>21069030</v>
      </c>
      <c r="I6" s="81">
        <v>2106900100</v>
      </c>
      <c r="J6" s="81" t="s">
        <v>13</v>
      </c>
      <c r="K6" s="81" t="s">
        <v>11</v>
      </c>
      <c r="L6" s="82" t="s">
        <v>44</v>
      </c>
      <c r="M6" s="82" t="s">
        <v>30</v>
      </c>
      <c r="N6" s="83">
        <v>33.889117881059995</v>
      </c>
      <c r="O6" s="83">
        <v>0</v>
      </c>
      <c r="P6" s="83">
        <v>33.889117881059995</v>
      </c>
      <c r="Q6" s="83">
        <v>0</v>
      </c>
      <c r="R6" s="83">
        <v>33.889117881059995</v>
      </c>
      <c r="S6" s="83">
        <v>0</v>
      </c>
      <c r="T6" s="83">
        <v>33.889117881059995</v>
      </c>
      <c r="U6" s="83">
        <v>0</v>
      </c>
      <c r="V6" s="83">
        <v>33.889117881059995</v>
      </c>
      <c r="W6" s="84">
        <v>0</v>
      </c>
      <c r="X6" s="84">
        <v>33.889117881059995</v>
      </c>
      <c r="Y6" s="84">
        <v>0</v>
      </c>
      <c r="Z6" s="84">
        <v>33.889117881059995</v>
      </c>
      <c r="AA6" s="84">
        <v>0</v>
      </c>
      <c r="AB6" s="85"/>
    </row>
    <row r="7" spans="1:28" s="68" customFormat="1" ht="30" customHeight="1" x14ac:dyDescent="0.2">
      <c r="A7" s="79">
        <v>7898430191541</v>
      </c>
      <c r="B7" s="80">
        <v>6708900160015</v>
      </c>
      <c r="C7" s="81">
        <v>9154</v>
      </c>
      <c r="D7" s="81" t="s">
        <v>164</v>
      </c>
      <c r="E7" s="82" t="s">
        <v>165</v>
      </c>
      <c r="F7" s="82">
        <v>25</v>
      </c>
      <c r="G7" s="81" t="s">
        <v>132</v>
      </c>
      <c r="H7" s="81">
        <v>21069030</v>
      </c>
      <c r="I7" s="81">
        <v>2106900100</v>
      </c>
      <c r="J7" s="81"/>
      <c r="K7" s="81" t="s">
        <v>66</v>
      </c>
      <c r="L7" s="82" t="s">
        <v>166</v>
      </c>
      <c r="M7" s="82" t="s">
        <v>167</v>
      </c>
      <c r="N7" s="83">
        <v>42.2</v>
      </c>
      <c r="O7" s="83">
        <v>0</v>
      </c>
      <c r="P7" s="83">
        <v>42.2</v>
      </c>
      <c r="Q7" s="83">
        <v>0</v>
      </c>
      <c r="R7" s="83">
        <v>42.2</v>
      </c>
      <c r="S7" s="83">
        <v>0</v>
      </c>
      <c r="T7" s="83">
        <v>42.2</v>
      </c>
      <c r="U7" s="83">
        <v>0</v>
      </c>
      <c r="V7" s="83">
        <v>42.2</v>
      </c>
      <c r="W7" s="84">
        <v>0</v>
      </c>
      <c r="X7" s="84">
        <v>42.2</v>
      </c>
      <c r="Y7" s="84">
        <v>0</v>
      </c>
      <c r="Z7" s="84">
        <v>42.2</v>
      </c>
      <c r="AA7" s="84">
        <v>0</v>
      </c>
      <c r="AB7" s="85"/>
    </row>
    <row r="8" spans="1:28" s="68" customFormat="1" ht="30" customHeight="1" x14ac:dyDescent="0.2">
      <c r="A8" s="79">
        <v>7898430191688</v>
      </c>
      <c r="B8" s="80">
        <v>6715900020021</v>
      </c>
      <c r="C8" s="81">
        <v>70031</v>
      </c>
      <c r="D8" s="81" t="s">
        <v>177</v>
      </c>
      <c r="E8" s="82" t="s">
        <v>178</v>
      </c>
      <c r="F8" s="82">
        <v>25</v>
      </c>
      <c r="G8" s="82" t="s">
        <v>132</v>
      </c>
      <c r="H8" s="81">
        <v>21069030</v>
      </c>
      <c r="I8" s="81">
        <v>2106903030</v>
      </c>
      <c r="J8" s="81"/>
      <c r="K8" s="81" t="s">
        <v>66</v>
      </c>
      <c r="L8" s="82" t="s">
        <v>179</v>
      </c>
      <c r="M8" s="82" t="s">
        <v>180</v>
      </c>
      <c r="N8" s="83">
        <v>55</v>
      </c>
      <c r="O8" s="83">
        <v>0</v>
      </c>
      <c r="P8" s="83">
        <v>55</v>
      </c>
      <c r="Q8" s="83">
        <v>0</v>
      </c>
      <c r="R8" s="83">
        <v>55</v>
      </c>
      <c r="S8" s="83">
        <v>0</v>
      </c>
      <c r="T8" s="83">
        <v>55</v>
      </c>
      <c r="U8" s="83">
        <v>0</v>
      </c>
      <c r="V8" s="83">
        <v>55</v>
      </c>
      <c r="W8" s="84">
        <v>0</v>
      </c>
      <c r="X8" s="84">
        <v>55</v>
      </c>
      <c r="Y8" s="84">
        <v>0</v>
      </c>
      <c r="Z8" s="84">
        <v>55</v>
      </c>
      <c r="AA8" s="84">
        <v>0</v>
      </c>
      <c r="AB8" s="85"/>
    </row>
    <row r="9" spans="1:28" s="68" customFormat="1" ht="30" customHeight="1" x14ac:dyDescent="0.2">
      <c r="A9" s="79">
        <v>7896317913545</v>
      </c>
      <c r="B9" s="80" t="s">
        <v>199</v>
      </c>
      <c r="C9" s="81">
        <v>70163</v>
      </c>
      <c r="D9" s="81" t="s">
        <v>189</v>
      </c>
      <c r="E9" s="82" t="s">
        <v>190</v>
      </c>
      <c r="F9" s="82">
        <v>50</v>
      </c>
      <c r="G9" s="81" t="s">
        <v>132</v>
      </c>
      <c r="H9" s="81">
        <v>21069030</v>
      </c>
      <c r="I9" s="81">
        <v>2106903030</v>
      </c>
      <c r="J9" s="81" t="s">
        <v>13</v>
      </c>
      <c r="K9" s="81" t="s">
        <v>11</v>
      </c>
      <c r="L9" s="82" t="s">
        <v>185</v>
      </c>
      <c r="M9" s="82" t="s">
        <v>193</v>
      </c>
      <c r="N9" s="83">
        <v>16.38</v>
      </c>
      <c r="O9" s="83">
        <v>0</v>
      </c>
      <c r="P9" s="83">
        <v>16.38</v>
      </c>
      <c r="Q9" s="83">
        <v>0</v>
      </c>
      <c r="R9" s="83">
        <v>16.38</v>
      </c>
      <c r="S9" s="83">
        <v>0</v>
      </c>
      <c r="T9" s="83">
        <v>16.38</v>
      </c>
      <c r="U9" s="83">
        <v>0</v>
      </c>
      <c r="V9" s="83">
        <v>16.38</v>
      </c>
      <c r="W9" s="84">
        <v>0</v>
      </c>
      <c r="X9" s="84">
        <v>16.38</v>
      </c>
      <c r="Y9" s="84">
        <v>0</v>
      </c>
      <c r="Z9" s="84">
        <v>16.38</v>
      </c>
      <c r="AA9" s="84">
        <v>0</v>
      </c>
      <c r="AB9" s="85"/>
    </row>
    <row r="10" spans="1:28" s="68" customFormat="1" ht="30" customHeight="1" x14ac:dyDescent="0.2">
      <c r="A10" s="79">
        <v>7896317913736</v>
      </c>
      <c r="B10" s="80" t="s">
        <v>199</v>
      </c>
      <c r="C10" s="81">
        <v>70162</v>
      </c>
      <c r="D10" s="81" t="s">
        <v>191</v>
      </c>
      <c r="E10" s="82" t="s">
        <v>192</v>
      </c>
      <c r="F10" s="82">
        <v>25</v>
      </c>
      <c r="G10" s="81" t="s">
        <v>132</v>
      </c>
      <c r="H10" s="81">
        <v>21069030</v>
      </c>
      <c r="I10" s="81">
        <v>2106903030</v>
      </c>
      <c r="J10" s="81" t="s">
        <v>13</v>
      </c>
      <c r="K10" s="81" t="s">
        <v>11</v>
      </c>
      <c r="L10" s="82" t="s">
        <v>185</v>
      </c>
      <c r="M10" s="82" t="s">
        <v>193</v>
      </c>
      <c r="N10" s="83">
        <v>44.23</v>
      </c>
      <c r="O10" s="83">
        <v>0</v>
      </c>
      <c r="P10" s="83">
        <v>44.23</v>
      </c>
      <c r="Q10" s="83">
        <v>0</v>
      </c>
      <c r="R10" s="83">
        <v>44.23</v>
      </c>
      <c r="S10" s="83">
        <v>0</v>
      </c>
      <c r="T10" s="83">
        <v>44.23</v>
      </c>
      <c r="U10" s="83">
        <v>0</v>
      </c>
      <c r="V10" s="83">
        <v>44.23</v>
      </c>
      <c r="W10" s="84">
        <v>0</v>
      </c>
      <c r="X10" s="84">
        <v>44.23</v>
      </c>
      <c r="Y10" s="84">
        <v>0</v>
      </c>
      <c r="Z10" s="84">
        <v>44.23</v>
      </c>
      <c r="AA10" s="84">
        <v>0</v>
      </c>
      <c r="AB10" s="85"/>
    </row>
    <row r="11" spans="1:28" s="68" customFormat="1" ht="30" customHeight="1" x14ac:dyDescent="0.2">
      <c r="A11" s="79">
        <v>7896317913569</v>
      </c>
      <c r="B11" s="80" t="s">
        <v>199</v>
      </c>
      <c r="C11" s="81">
        <v>70165</v>
      </c>
      <c r="D11" s="81" t="s">
        <v>194</v>
      </c>
      <c r="E11" s="82" t="s">
        <v>190</v>
      </c>
      <c r="F11" s="82">
        <v>50</v>
      </c>
      <c r="G11" s="81" t="s">
        <v>132</v>
      </c>
      <c r="H11" s="81">
        <v>21069030</v>
      </c>
      <c r="I11" s="81">
        <v>2106903030</v>
      </c>
      <c r="J11" s="81" t="s">
        <v>13</v>
      </c>
      <c r="K11" s="81" t="s">
        <v>11</v>
      </c>
      <c r="L11" s="82" t="s">
        <v>185</v>
      </c>
      <c r="M11" s="82" t="s">
        <v>193</v>
      </c>
      <c r="N11" s="83">
        <v>24.57</v>
      </c>
      <c r="O11" s="83">
        <v>0</v>
      </c>
      <c r="P11" s="83">
        <v>24.57</v>
      </c>
      <c r="Q11" s="83">
        <v>0</v>
      </c>
      <c r="R11" s="83">
        <v>24.57</v>
      </c>
      <c r="S11" s="83">
        <v>0</v>
      </c>
      <c r="T11" s="83">
        <v>24.57</v>
      </c>
      <c r="U11" s="83">
        <v>0</v>
      </c>
      <c r="V11" s="83">
        <v>24.57</v>
      </c>
      <c r="W11" s="84">
        <v>0</v>
      </c>
      <c r="X11" s="84">
        <v>24.57</v>
      </c>
      <c r="Y11" s="84">
        <v>0</v>
      </c>
      <c r="Z11" s="84">
        <v>24.57</v>
      </c>
      <c r="AA11" s="84">
        <v>0</v>
      </c>
      <c r="AB11" s="85"/>
    </row>
    <row r="12" spans="1:28" s="68" customFormat="1" ht="30" customHeight="1" x14ac:dyDescent="0.2">
      <c r="A12" s="79">
        <v>7896317913743</v>
      </c>
      <c r="B12" s="80" t="s">
        <v>199</v>
      </c>
      <c r="C12" s="81">
        <v>70166</v>
      </c>
      <c r="D12" s="81" t="s">
        <v>195</v>
      </c>
      <c r="E12" s="82" t="s">
        <v>192</v>
      </c>
      <c r="F12" s="82">
        <v>25</v>
      </c>
      <c r="G12" s="81" t="s">
        <v>132</v>
      </c>
      <c r="H12" s="81">
        <v>21069030</v>
      </c>
      <c r="I12" s="81">
        <v>2106903030</v>
      </c>
      <c r="J12" s="81" t="s">
        <v>13</v>
      </c>
      <c r="K12" s="81" t="s">
        <v>11</v>
      </c>
      <c r="L12" s="82" t="s">
        <v>185</v>
      </c>
      <c r="M12" s="82" t="s">
        <v>193</v>
      </c>
      <c r="N12" s="83">
        <v>66.34</v>
      </c>
      <c r="O12" s="83">
        <v>0</v>
      </c>
      <c r="P12" s="83">
        <v>66.34</v>
      </c>
      <c r="Q12" s="83">
        <v>0</v>
      </c>
      <c r="R12" s="83">
        <v>66.34</v>
      </c>
      <c r="S12" s="83">
        <v>0</v>
      </c>
      <c r="T12" s="83">
        <v>66.34</v>
      </c>
      <c r="U12" s="83">
        <v>0</v>
      </c>
      <c r="V12" s="83">
        <v>66.34</v>
      </c>
      <c r="W12" s="84">
        <v>0</v>
      </c>
      <c r="X12" s="84">
        <v>66.34</v>
      </c>
      <c r="Y12" s="84">
        <v>0</v>
      </c>
      <c r="Z12" s="84">
        <v>66.34</v>
      </c>
      <c r="AA12" s="84">
        <v>0</v>
      </c>
      <c r="AB12" s="85"/>
    </row>
    <row r="13" spans="1:28" s="68" customFormat="1" ht="30" customHeight="1" x14ac:dyDescent="0.2">
      <c r="A13" s="79">
        <v>7896317913583</v>
      </c>
      <c r="B13" s="80" t="s">
        <v>199</v>
      </c>
      <c r="C13" s="81">
        <v>70169</v>
      </c>
      <c r="D13" s="81" t="s">
        <v>209</v>
      </c>
      <c r="E13" s="82" t="s">
        <v>210</v>
      </c>
      <c r="F13" s="82">
        <v>50</v>
      </c>
      <c r="G13" s="81" t="s">
        <v>132</v>
      </c>
      <c r="H13" s="81">
        <v>21069030</v>
      </c>
      <c r="I13" s="81">
        <v>2106903030</v>
      </c>
      <c r="J13" s="81" t="s">
        <v>13</v>
      </c>
      <c r="K13" s="81" t="s">
        <v>11</v>
      </c>
      <c r="L13" s="82" t="s">
        <v>185</v>
      </c>
      <c r="M13" s="82" t="s">
        <v>193</v>
      </c>
      <c r="N13" s="83">
        <v>21</v>
      </c>
      <c r="O13" s="83">
        <v>0</v>
      </c>
      <c r="P13" s="83">
        <v>21</v>
      </c>
      <c r="Q13" s="83">
        <v>0</v>
      </c>
      <c r="R13" s="83">
        <v>21</v>
      </c>
      <c r="S13" s="83">
        <v>0</v>
      </c>
      <c r="T13" s="83">
        <v>21</v>
      </c>
      <c r="U13" s="83">
        <v>0</v>
      </c>
      <c r="V13" s="83">
        <v>21</v>
      </c>
      <c r="W13" s="84">
        <v>0</v>
      </c>
      <c r="X13" s="84">
        <v>21</v>
      </c>
      <c r="Y13" s="84">
        <v>0</v>
      </c>
      <c r="Z13" s="84">
        <v>21</v>
      </c>
      <c r="AA13" s="84">
        <v>0</v>
      </c>
      <c r="AB13" s="85"/>
    </row>
    <row r="14" spans="1:28" s="68" customFormat="1" ht="30" customHeight="1" x14ac:dyDescent="0.2">
      <c r="A14" s="79">
        <v>7896317913750</v>
      </c>
      <c r="B14" s="80" t="s">
        <v>199</v>
      </c>
      <c r="C14" s="81">
        <v>70171</v>
      </c>
      <c r="D14" s="81" t="s">
        <v>211</v>
      </c>
      <c r="E14" s="82" t="s">
        <v>210</v>
      </c>
      <c r="F14" s="82">
        <v>50</v>
      </c>
      <c r="G14" s="81" t="s">
        <v>132</v>
      </c>
      <c r="H14" s="81">
        <v>21069030</v>
      </c>
      <c r="I14" s="81">
        <v>2106903030</v>
      </c>
      <c r="J14" s="81" t="s">
        <v>13</v>
      </c>
      <c r="K14" s="81" t="s">
        <v>11</v>
      </c>
      <c r="L14" s="82" t="s">
        <v>185</v>
      </c>
      <c r="M14" s="82" t="s">
        <v>193</v>
      </c>
      <c r="N14" s="83">
        <v>38.5</v>
      </c>
      <c r="O14" s="83">
        <v>0</v>
      </c>
      <c r="P14" s="83">
        <v>38.5</v>
      </c>
      <c r="Q14" s="83">
        <v>0</v>
      </c>
      <c r="R14" s="83">
        <v>38.5</v>
      </c>
      <c r="S14" s="83">
        <v>0</v>
      </c>
      <c r="T14" s="83">
        <v>38.5</v>
      </c>
      <c r="U14" s="83">
        <v>0</v>
      </c>
      <c r="V14" s="83">
        <v>38.5</v>
      </c>
      <c r="W14" s="84">
        <v>0</v>
      </c>
      <c r="X14" s="84">
        <v>38.5</v>
      </c>
      <c r="Y14" s="84">
        <v>0</v>
      </c>
      <c r="Z14" s="84">
        <v>38.5</v>
      </c>
      <c r="AA14" s="84">
        <v>0</v>
      </c>
      <c r="AB14" s="85"/>
    </row>
    <row r="15" spans="1:28" s="68" customFormat="1" ht="30" customHeight="1" x14ac:dyDescent="0.2">
      <c r="A15" s="79">
        <v>7898430191695</v>
      </c>
      <c r="B15" s="80" t="s">
        <v>199</v>
      </c>
      <c r="C15" s="81">
        <v>70102</v>
      </c>
      <c r="D15" s="81" t="s">
        <v>212</v>
      </c>
      <c r="E15" s="82" t="s">
        <v>213</v>
      </c>
      <c r="F15" s="82"/>
      <c r="G15" s="81" t="s">
        <v>132</v>
      </c>
      <c r="H15" s="81" t="s">
        <v>215</v>
      </c>
      <c r="I15" s="81" t="s">
        <v>215</v>
      </c>
      <c r="J15" s="81" t="s">
        <v>13</v>
      </c>
      <c r="K15" s="81" t="s">
        <v>11</v>
      </c>
      <c r="L15" s="82" t="s">
        <v>214</v>
      </c>
      <c r="M15" s="82"/>
      <c r="N15" s="83">
        <v>33</v>
      </c>
      <c r="O15" s="83">
        <v>0</v>
      </c>
      <c r="P15" s="83">
        <v>33</v>
      </c>
      <c r="Q15" s="83">
        <v>0</v>
      </c>
      <c r="R15" s="83">
        <v>33</v>
      </c>
      <c r="S15" s="83">
        <v>0</v>
      </c>
      <c r="T15" s="83">
        <v>33</v>
      </c>
      <c r="U15" s="83">
        <v>0</v>
      </c>
      <c r="V15" s="83">
        <v>33</v>
      </c>
      <c r="W15" s="84">
        <v>0</v>
      </c>
      <c r="X15" s="84">
        <v>33</v>
      </c>
      <c r="Y15" s="84">
        <v>0</v>
      </c>
      <c r="Z15" s="84">
        <v>33</v>
      </c>
      <c r="AA15" s="84">
        <v>0</v>
      </c>
      <c r="AB15" s="85"/>
    </row>
    <row r="16" spans="1:28" s="68" customFormat="1" ht="30" customHeight="1" x14ac:dyDescent="0.2">
      <c r="A16" s="79">
        <v>7898430191015</v>
      </c>
      <c r="B16" s="80" t="s">
        <v>14</v>
      </c>
      <c r="C16" s="81">
        <v>101</v>
      </c>
      <c r="D16" s="81" t="s">
        <v>42</v>
      </c>
      <c r="E16" s="82" t="s">
        <v>45</v>
      </c>
      <c r="F16" s="82">
        <v>50</v>
      </c>
      <c r="G16" s="81" t="s">
        <v>132</v>
      </c>
      <c r="H16" s="81">
        <v>21069030</v>
      </c>
      <c r="I16" s="81">
        <v>2106900100</v>
      </c>
      <c r="J16" s="81" t="s">
        <v>13</v>
      </c>
      <c r="K16" s="81" t="s">
        <v>11</v>
      </c>
      <c r="L16" s="82" t="s">
        <v>46</v>
      </c>
      <c r="M16" s="82" t="s">
        <v>30</v>
      </c>
      <c r="N16" s="83">
        <v>50.575705689599999</v>
      </c>
      <c r="O16" s="83">
        <v>0</v>
      </c>
      <c r="P16" s="83">
        <v>50.575705689599999</v>
      </c>
      <c r="Q16" s="83">
        <v>0</v>
      </c>
      <c r="R16" s="83">
        <v>50.575705689599999</v>
      </c>
      <c r="S16" s="83">
        <v>0</v>
      </c>
      <c r="T16" s="83">
        <v>50.575705689599999</v>
      </c>
      <c r="U16" s="83">
        <v>0</v>
      </c>
      <c r="V16" s="83">
        <v>50.575705689599999</v>
      </c>
      <c r="W16" s="84">
        <v>0</v>
      </c>
      <c r="X16" s="84">
        <v>50.575705689599999</v>
      </c>
      <c r="Y16" s="84">
        <v>0</v>
      </c>
      <c r="Z16" s="84">
        <v>50.575705689599999</v>
      </c>
      <c r="AA16" s="84">
        <v>0</v>
      </c>
      <c r="AB16" s="85"/>
    </row>
    <row r="17" spans="1:28" s="68" customFormat="1" ht="30" customHeight="1" x14ac:dyDescent="0.2">
      <c r="A17" s="79">
        <v>7898430190988</v>
      </c>
      <c r="B17" s="80" t="s">
        <v>14</v>
      </c>
      <c r="C17" s="81">
        <v>98</v>
      </c>
      <c r="D17" s="81" t="s">
        <v>15</v>
      </c>
      <c r="E17" s="82" t="s">
        <v>36</v>
      </c>
      <c r="F17" s="82">
        <v>50</v>
      </c>
      <c r="G17" s="81" t="s">
        <v>132</v>
      </c>
      <c r="H17" s="81">
        <v>21069030</v>
      </c>
      <c r="I17" s="81">
        <v>2106900100</v>
      </c>
      <c r="J17" s="81" t="s">
        <v>13</v>
      </c>
      <c r="K17" s="81" t="s">
        <v>11</v>
      </c>
      <c r="L17" s="82" t="s">
        <v>34</v>
      </c>
      <c r="M17" s="82" t="s">
        <v>37</v>
      </c>
      <c r="N17" s="83">
        <v>42.969392445914991</v>
      </c>
      <c r="O17" s="83">
        <v>0</v>
      </c>
      <c r="P17" s="83">
        <v>42.969392445914991</v>
      </c>
      <c r="Q17" s="83">
        <v>0</v>
      </c>
      <c r="R17" s="83">
        <v>42.969392445914991</v>
      </c>
      <c r="S17" s="83">
        <v>0</v>
      </c>
      <c r="T17" s="83">
        <v>42.969392445914991</v>
      </c>
      <c r="U17" s="83">
        <v>0</v>
      </c>
      <c r="V17" s="83">
        <v>42.969392445914991</v>
      </c>
      <c r="W17" s="84">
        <v>0</v>
      </c>
      <c r="X17" s="84">
        <v>42.969392445914991</v>
      </c>
      <c r="Y17" s="84">
        <v>0</v>
      </c>
      <c r="Z17" s="84">
        <v>42.969392445914991</v>
      </c>
      <c r="AA17" s="84">
        <v>0</v>
      </c>
      <c r="AB17" s="85"/>
    </row>
    <row r="18" spans="1:28" s="68" customFormat="1" ht="30" customHeight="1" x14ac:dyDescent="0.2">
      <c r="A18" s="79">
        <v>7898430191060</v>
      </c>
      <c r="B18" s="80" t="s">
        <v>14</v>
      </c>
      <c r="C18" s="81">
        <v>106</v>
      </c>
      <c r="D18" s="81" t="s">
        <v>91</v>
      </c>
      <c r="E18" s="82" t="s">
        <v>53</v>
      </c>
      <c r="F18" s="82">
        <v>25</v>
      </c>
      <c r="G18" s="81" t="s">
        <v>132</v>
      </c>
      <c r="H18" s="81">
        <v>21069030</v>
      </c>
      <c r="I18" s="81">
        <v>2106900100</v>
      </c>
      <c r="J18" s="81" t="s">
        <v>13</v>
      </c>
      <c r="K18" s="81" t="s">
        <v>11</v>
      </c>
      <c r="L18" s="82" t="s">
        <v>54</v>
      </c>
      <c r="M18" s="82" t="s">
        <v>55</v>
      </c>
      <c r="N18" s="83">
        <v>52.484462017650003</v>
      </c>
      <c r="O18" s="83">
        <v>0</v>
      </c>
      <c r="P18" s="83">
        <v>52.484462017650003</v>
      </c>
      <c r="Q18" s="83">
        <v>0</v>
      </c>
      <c r="R18" s="83">
        <v>52.484462017650003</v>
      </c>
      <c r="S18" s="83">
        <v>0</v>
      </c>
      <c r="T18" s="83">
        <v>52.484462017650003</v>
      </c>
      <c r="U18" s="83">
        <v>0</v>
      </c>
      <c r="V18" s="83">
        <v>52.484462017650003</v>
      </c>
      <c r="W18" s="84">
        <v>0</v>
      </c>
      <c r="X18" s="84">
        <v>52.484462017650003</v>
      </c>
      <c r="Y18" s="84">
        <v>0</v>
      </c>
      <c r="Z18" s="84">
        <v>52.484462017650003</v>
      </c>
      <c r="AA18" s="84">
        <v>0</v>
      </c>
      <c r="AB18" s="85"/>
    </row>
    <row r="19" spans="1:28" s="68" customFormat="1" ht="30" customHeight="1" x14ac:dyDescent="0.2">
      <c r="A19" s="79">
        <v>7898430191084</v>
      </c>
      <c r="B19" s="80" t="s">
        <v>14</v>
      </c>
      <c r="C19" s="81">
        <v>108</v>
      </c>
      <c r="D19" s="81" t="s">
        <v>49</v>
      </c>
      <c r="E19" s="82" t="s">
        <v>50</v>
      </c>
      <c r="F19" s="82">
        <v>50</v>
      </c>
      <c r="G19" s="81" t="s">
        <v>132</v>
      </c>
      <c r="H19" s="81">
        <v>21069030</v>
      </c>
      <c r="I19" s="81">
        <v>2106900100</v>
      </c>
      <c r="J19" s="81" t="s">
        <v>13</v>
      </c>
      <c r="K19" s="81" t="s">
        <v>11</v>
      </c>
      <c r="L19" s="82" t="s">
        <v>51</v>
      </c>
      <c r="M19" s="82" t="s">
        <v>52</v>
      </c>
      <c r="N19" s="83">
        <v>29.4796639566</v>
      </c>
      <c r="O19" s="83">
        <v>0</v>
      </c>
      <c r="P19" s="83">
        <v>29.4796639566</v>
      </c>
      <c r="Q19" s="83">
        <v>0</v>
      </c>
      <c r="R19" s="83">
        <v>29.4796639566</v>
      </c>
      <c r="S19" s="83">
        <v>0</v>
      </c>
      <c r="T19" s="83">
        <v>29.4796639566</v>
      </c>
      <c r="U19" s="83">
        <v>0</v>
      </c>
      <c r="V19" s="83">
        <v>29.4796639566</v>
      </c>
      <c r="W19" s="84">
        <v>0</v>
      </c>
      <c r="X19" s="84">
        <v>29.4796639566</v>
      </c>
      <c r="Y19" s="84">
        <v>0</v>
      </c>
      <c r="Z19" s="84">
        <v>29.4796639566</v>
      </c>
      <c r="AA19" s="84">
        <v>0</v>
      </c>
      <c r="AB19" s="85"/>
    </row>
    <row r="20" spans="1:28" s="68" customFormat="1" ht="30" customHeight="1" x14ac:dyDescent="0.2">
      <c r="A20" s="79">
        <v>7898430191138</v>
      </c>
      <c r="B20" s="80" t="s">
        <v>14</v>
      </c>
      <c r="C20" s="81">
        <v>113</v>
      </c>
      <c r="D20" s="81" t="s">
        <v>83</v>
      </c>
      <c r="E20" s="82" t="s">
        <v>84</v>
      </c>
      <c r="F20" s="82">
        <v>15</v>
      </c>
      <c r="G20" s="81" t="s">
        <v>132</v>
      </c>
      <c r="H20" s="81">
        <v>21069030</v>
      </c>
      <c r="I20" s="81">
        <v>2106900100</v>
      </c>
      <c r="J20" s="81" t="s">
        <v>13</v>
      </c>
      <c r="K20" s="81" t="s">
        <v>11</v>
      </c>
      <c r="L20" s="82" t="s">
        <v>85</v>
      </c>
      <c r="M20" s="82" t="s">
        <v>86</v>
      </c>
      <c r="N20" s="83">
        <v>99.553663170000007</v>
      </c>
      <c r="O20" s="83">
        <v>0</v>
      </c>
      <c r="P20" s="83">
        <v>99.553663170000007</v>
      </c>
      <c r="Q20" s="83">
        <v>0</v>
      </c>
      <c r="R20" s="83">
        <v>99.553663170000007</v>
      </c>
      <c r="S20" s="83">
        <v>0</v>
      </c>
      <c r="T20" s="83">
        <v>99.553663170000007</v>
      </c>
      <c r="U20" s="83">
        <v>0</v>
      </c>
      <c r="V20" s="83">
        <v>99.553663170000007</v>
      </c>
      <c r="W20" s="84">
        <v>0</v>
      </c>
      <c r="X20" s="84">
        <v>99.553663170000007</v>
      </c>
      <c r="Y20" s="84">
        <v>0</v>
      </c>
      <c r="Z20" s="84">
        <v>99.553663170000007</v>
      </c>
      <c r="AA20" s="84">
        <v>0</v>
      </c>
      <c r="AB20" s="85"/>
    </row>
    <row r="21" spans="1:28" s="68" customFormat="1" ht="30" customHeight="1" x14ac:dyDescent="0.2">
      <c r="A21" s="79">
        <v>7898430190995</v>
      </c>
      <c r="B21" s="80" t="s">
        <v>16</v>
      </c>
      <c r="C21" s="81">
        <v>99</v>
      </c>
      <c r="D21" s="81" t="s">
        <v>90</v>
      </c>
      <c r="E21" s="82" t="s">
        <v>25</v>
      </c>
      <c r="F21" s="82">
        <v>50</v>
      </c>
      <c r="G21" s="81" t="s">
        <v>132</v>
      </c>
      <c r="H21" s="81">
        <v>21069030</v>
      </c>
      <c r="I21" s="81">
        <v>2106900100</v>
      </c>
      <c r="J21" s="81" t="s">
        <v>13</v>
      </c>
      <c r="K21" s="81" t="s">
        <v>11</v>
      </c>
      <c r="L21" s="82" t="s">
        <v>26</v>
      </c>
      <c r="M21" s="82" t="s">
        <v>27</v>
      </c>
      <c r="N21" s="83">
        <v>35.017383259608749</v>
      </c>
      <c r="O21" s="83">
        <v>0</v>
      </c>
      <c r="P21" s="83">
        <v>35.017383259608749</v>
      </c>
      <c r="Q21" s="83">
        <v>0</v>
      </c>
      <c r="R21" s="83">
        <v>35.017383259608749</v>
      </c>
      <c r="S21" s="83">
        <v>0</v>
      </c>
      <c r="T21" s="83">
        <v>35.017383259608749</v>
      </c>
      <c r="U21" s="83">
        <v>0</v>
      </c>
      <c r="V21" s="83">
        <v>35.017383259608749</v>
      </c>
      <c r="W21" s="84">
        <v>0</v>
      </c>
      <c r="X21" s="84">
        <v>35.017383259608749</v>
      </c>
      <c r="Y21" s="84">
        <v>0</v>
      </c>
      <c r="Z21" s="84">
        <v>35.017383259608749</v>
      </c>
      <c r="AA21" s="84">
        <v>0</v>
      </c>
      <c r="AB21" s="85"/>
    </row>
    <row r="22" spans="1:28" s="68" customFormat="1" ht="30" customHeight="1" x14ac:dyDescent="0.2">
      <c r="A22" s="79">
        <v>7898430191718</v>
      </c>
      <c r="B22" s="80" t="s">
        <v>199</v>
      </c>
      <c r="C22" s="81">
        <v>70054</v>
      </c>
      <c r="D22" s="81" t="s">
        <v>196</v>
      </c>
      <c r="E22" s="82" t="s">
        <v>197</v>
      </c>
      <c r="F22" s="82">
        <v>25</v>
      </c>
      <c r="G22" s="81" t="s">
        <v>132</v>
      </c>
      <c r="H22" s="81">
        <v>21069030</v>
      </c>
      <c r="I22" s="81">
        <v>2106903030</v>
      </c>
      <c r="J22" s="81" t="s">
        <v>13</v>
      </c>
      <c r="K22" s="81" t="s">
        <v>11</v>
      </c>
      <c r="L22" s="82" t="s">
        <v>198</v>
      </c>
      <c r="M22" s="82"/>
      <c r="N22" s="83">
        <v>34.67</v>
      </c>
      <c r="O22" s="83">
        <v>0</v>
      </c>
      <c r="P22" s="83">
        <v>34.67</v>
      </c>
      <c r="Q22" s="83">
        <v>0</v>
      </c>
      <c r="R22" s="83">
        <v>34.67</v>
      </c>
      <c r="S22" s="83">
        <v>0</v>
      </c>
      <c r="T22" s="83">
        <v>34.67</v>
      </c>
      <c r="U22" s="83">
        <v>0</v>
      </c>
      <c r="V22" s="83">
        <v>34.67</v>
      </c>
      <c r="W22" s="84">
        <v>0</v>
      </c>
      <c r="X22" s="84">
        <v>34.67</v>
      </c>
      <c r="Y22" s="84">
        <v>0</v>
      </c>
      <c r="Z22" s="84">
        <v>34.67</v>
      </c>
      <c r="AA22" s="84">
        <v>0</v>
      </c>
      <c r="AB22" s="85"/>
    </row>
    <row r="23" spans="1:28" ht="30" customHeight="1" x14ac:dyDescent="0.2">
      <c r="A23" s="79">
        <v>7898430191008</v>
      </c>
      <c r="B23" s="80" t="s">
        <v>16</v>
      </c>
      <c r="C23" s="81">
        <v>100</v>
      </c>
      <c r="D23" s="81" t="s">
        <v>81</v>
      </c>
      <c r="E23" s="82" t="s">
        <v>28</v>
      </c>
      <c r="F23" s="82">
        <v>25</v>
      </c>
      <c r="G23" s="81" t="s">
        <v>132</v>
      </c>
      <c r="H23" s="81">
        <v>21069030</v>
      </c>
      <c r="I23" s="81">
        <v>210600100</v>
      </c>
      <c r="J23" s="81" t="s">
        <v>13</v>
      </c>
      <c r="K23" s="81" t="s">
        <v>11</v>
      </c>
      <c r="L23" s="82" t="s">
        <v>29</v>
      </c>
      <c r="M23" s="82" t="s">
        <v>30</v>
      </c>
      <c r="N23" s="83">
        <v>35.840246051609995</v>
      </c>
      <c r="O23" s="83">
        <v>0</v>
      </c>
      <c r="P23" s="83">
        <v>35.840246051609995</v>
      </c>
      <c r="Q23" s="83">
        <v>0</v>
      </c>
      <c r="R23" s="83">
        <v>35.840246051609995</v>
      </c>
      <c r="S23" s="83">
        <v>0</v>
      </c>
      <c r="T23" s="83">
        <v>35.840246051609995</v>
      </c>
      <c r="U23" s="83">
        <v>0</v>
      </c>
      <c r="V23" s="83">
        <v>35.840246051609995</v>
      </c>
      <c r="W23" s="84">
        <v>0</v>
      </c>
      <c r="X23" s="84">
        <v>35.840246051609995</v>
      </c>
      <c r="Y23" s="84">
        <v>0</v>
      </c>
      <c r="Z23" s="84">
        <v>35.840246051609995</v>
      </c>
      <c r="AA23" s="84">
        <v>0</v>
      </c>
      <c r="AB23" s="85"/>
    </row>
    <row r="24" spans="1:28" ht="30" customHeight="1" x14ac:dyDescent="0.2">
      <c r="A24" s="79">
        <v>7898430191107</v>
      </c>
      <c r="B24" s="80" t="s">
        <v>14</v>
      </c>
      <c r="C24" s="81">
        <v>110</v>
      </c>
      <c r="D24" s="81" t="s">
        <v>76</v>
      </c>
      <c r="E24" s="82" t="s">
        <v>77</v>
      </c>
      <c r="F24" s="82">
        <v>25</v>
      </c>
      <c r="G24" s="81" t="s">
        <v>132</v>
      </c>
      <c r="H24" s="81">
        <v>21069030</v>
      </c>
      <c r="I24" s="81">
        <v>2106900100</v>
      </c>
      <c r="J24" s="81" t="s">
        <v>13</v>
      </c>
      <c r="K24" s="81" t="s">
        <v>11</v>
      </c>
      <c r="L24" s="82" t="s">
        <v>78</v>
      </c>
      <c r="M24" s="82" t="s">
        <v>79</v>
      </c>
      <c r="N24" s="83">
        <v>48.771780413849989</v>
      </c>
      <c r="O24" s="83">
        <v>0</v>
      </c>
      <c r="P24" s="83">
        <v>48.771780413849989</v>
      </c>
      <c r="Q24" s="83">
        <v>0</v>
      </c>
      <c r="R24" s="83">
        <v>48.771780413849989</v>
      </c>
      <c r="S24" s="83">
        <v>0</v>
      </c>
      <c r="T24" s="83">
        <v>48.771780413849989</v>
      </c>
      <c r="U24" s="83">
        <v>0</v>
      </c>
      <c r="V24" s="83">
        <v>48.771780413849989</v>
      </c>
      <c r="W24" s="84">
        <v>0</v>
      </c>
      <c r="X24" s="84">
        <v>48.771780413849989</v>
      </c>
      <c r="Y24" s="84">
        <v>0</v>
      </c>
      <c r="Z24" s="84">
        <v>48.771780413849989</v>
      </c>
      <c r="AA24" s="84">
        <v>0</v>
      </c>
      <c r="AB24" s="85"/>
    </row>
    <row r="25" spans="1:28" s="68" customFormat="1" ht="30" customHeight="1" x14ac:dyDescent="0.2">
      <c r="A25" s="79">
        <v>7898430191244</v>
      </c>
      <c r="B25" s="80">
        <v>6484500580013</v>
      </c>
      <c r="C25" s="81">
        <v>124</v>
      </c>
      <c r="D25" s="81" t="s">
        <v>97</v>
      </c>
      <c r="E25" s="82" t="s">
        <v>98</v>
      </c>
      <c r="F25" s="82">
        <v>25</v>
      </c>
      <c r="G25" s="81" t="s">
        <v>132</v>
      </c>
      <c r="H25" s="81">
        <v>21069030</v>
      </c>
      <c r="I25" s="81">
        <v>2106900100</v>
      </c>
      <c r="J25" s="81" t="s">
        <v>13</v>
      </c>
      <c r="K25" s="81" t="s">
        <v>11</v>
      </c>
      <c r="L25" s="82" t="s">
        <v>78</v>
      </c>
      <c r="M25" s="82" t="s">
        <v>99</v>
      </c>
      <c r="N25" s="83">
        <v>58.387133999999996</v>
      </c>
      <c r="O25" s="83">
        <v>0</v>
      </c>
      <c r="P25" s="83">
        <v>58.387133999999996</v>
      </c>
      <c r="Q25" s="83">
        <v>0</v>
      </c>
      <c r="R25" s="83">
        <v>58.387133999999996</v>
      </c>
      <c r="S25" s="83">
        <v>0</v>
      </c>
      <c r="T25" s="83">
        <v>58.387133999999996</v>
      </c>
      <c r="U25" s="83">
        <v>0</v>
      </c>
      <c r="V25" s="83">
        <v>58.387133999999996</v>
      </c>
      <c r="W25" s="84">
        <v>0</v>
      </c>
      <c r="X25" s="84">
        <v>58.387133999999996</v>
      </c>
      <c r="Y25" s="84">
        <v>0</v>
      </c>
      <c r="Z25" s="84">
        <v>58.387133999999996</v>
      </c>
      <c r="AA25" s="84">
        <v>0</v>
      </c>
      <c r="AB25" s="85"/>
    </row>
    <row r="26" spans="1:28" s="68" customFormat="1" ht="30" customHeight="1" x14ac:dyDescent="0.2">
      <c r="A26" s="79">
        <v>7896317907667</v>
      </c>
      <c r="B26" s="80">
        <v>1186100040097</v>
      </c>
      <c r="C26" s="81">
        <v>499</v>
      </c>
      <c r="D26" s="81" t="s">
        <v>8</v>
      </c>
      <c r="E26" s="82" t="s">
        <v>9</v>
      </c>
      <c r="F26" s="82">
        <v>50</v>
      </c>
      <c r="G26" s="81" t="s">
        <v>131</v>
      </c>
      <c r="H26" s="81">
        <v>30039099</v>
      </c>
      <c r="I26" s="81">
        <v>3003909903</v>
      </c>
      <c r="J26" s="81" t="s">
        <v>10</v>
      </c>
      <c r="K26" s="81" t="s">
        <v>11</v>
      </c>
      <c r="L26" s="82" t="s">
        <v>12</v>
      </c>
      <c r="M26" s="82" t="s">
        <v>35</v>
      </c>
      <c r="N26" s="83">
        <v>47.037699198499581</v>
      </c>
      <c r="O26" s="83">
        <v>63.099398753644877</v>
      </c>
      <c r="P26" s="83">
        <v>54.356177032453502</v>
      </c>
      <c r="Q26" s="83">
        <v>72.608114397151979</v>
      </c>
      <c r="R26" s="83">
        <v>58.12578756164428</v>
      </c>
      <c r="S26" s="83">
        <v>77.477290379809233</v>
      </c>
      <c r="T26" s="83">
        <v>58.531731109476858</v>
      </c>
      <c r="U26" s="83">
        <v>78.000499878034503</v>
      </c>
      <c r="V26" s="83">
        <v>58.943451115518755</v>
      </c>
      <c r="W26" s="84">
        <v>78.530851752077069</v>
      </c>
      <c r="X26" s="84">
        <v>60.64998191221526</v>
      </c>
      <c r="Y26" s="84">
        <v>80.727146041261051</v>
      </c>
      <c r="Z26" s="84">
        <v>48.333629914725378</v>
      </c>
      <c r="AA26" s="84">
        <v>0</v>
      </c>
      <c r="AB26" s="85"/>
    </row>
    <row r="27" spans="1:28" s="68" customFormat="1" ht="30" customHeight="1" x14ac:dyDescent="0.2">
      <c r="A27" s="79">
        <v>7896317909142</v>
      </c>
      <c r="B27" s="80">
        <v>1186102710022</v>
      </c>
      <c r="C27" s="81">
        <v>914</v>
      </c>
      <c r="D27" s="81" t="s">
        <v>38</v>
      </c>
      <c r="E27" s="82" t="s">
        <v>39</v>
      </c>
      <c r="F27" s="82">
        <v>25</v>
      </c>
      <c r="G27" s="81" t="s">
        <v>131</v>
      </c>
      <c r="H27" s="81">
        <v>30039059</v>
      </c>
      <c r="I27" s="81">
        <v>3003900199</v>
      </c>
      <c r="J27" s="81" t="s">
        <v>47</v>
      </c>
      <c r="K27" s="81" t="s">
        <v>11</v>
      </c>
      <c r="L27" s="82" t="s">
        <v>40</v>
      </c>
      <c r="M27" s="82" t="s">
        <v>48</v>
      </c>
      <c r="N27" s="83">
        <v>40.12462483663586</v>
      </c>
      <c r="O27" s="83">
        <v>53.82575562896686</v>
      </c>
      <c r="P27" s="83">
        <v>46.367514741251</v>
      </c>
      <c r="Q27" s="83">
        <v>61.936986713291326</v>
      </c>
      <c r="R27" s="83">
        <v>49.583110122005436</v>
      </c>
      <c r="S27" s="83">
        <v>66.073476970800002</v>
      </c>
      <c r="T27" s="83">
        <v>49.929392632399882</v>
      </c>
      <c r="U27" s="83">
        <v>66.536859753038868</v>
      </c>
      <c r="V27" s="83">
        <v>50.280602641853221</v>
      </c>
      <c r="W27" s="84">
        <v>66.970590803999997</v>
      </c>
      <c r="X27" s="84">
        <v>51.73632664954016</v>
      </c>
      <c r="Y27" s="84">
        <v>68.862773992594342</v>
      </c>
      <c r="Z27" s="84">
        <v>41.230094166319638</v>
      </c>
      <c r="AA27" s="84">
        <v>0</v>
      </c>
      <c r="AB27" s="85"/>
    </row>
    <row r="28" spans="1:28" s="68" customFormat="1" ht="30" customHeight="1" x14ac:dyDescent="0.2">
      <c r="A28" s="79">
        <v>7896317909241</v>
      </c>
      <c r="B28" s="80">
        <v>1186102720087</v>
      </c>
      <c r="C28" s="81">
        <v>924</v>
      </c>
      <c r="D28" s="81" t="s">
        <v>95</v>
      </c>
      <c r="E28" s="82" t="s">
        <v>61</v>
      </c>
      <c r="F28" s="82">
        <v>50</v>
      </c>
      <c r="G28" s="81" t="s">
        <v>131</v>
      </c>
      <c r="H28" s="81">
        <v>30039099</v>
      </c>
      <c r="I28" s="81">
        <v>3003900199</v>
      </c>
      <c r="J28" s="81"/>
      <c r="K28" s="81" t="s">
        <v>11</v>
      </c>
      <c r="L28" s="82" t="s">
        <v>62</v>
      </c>
      <c r="M28" s="82" t="s">
        <v>63</v>
      </c>
      <c r="N28" s="83">
        <v>47.925826832253826</v>
      </c>
      <c r="O28" s="83">
        <v>64.290790353601736</v>
      </c>
      <c r="P28" s="83">
        <v>55.382486220835311</v>
      </c>
      <c r="Q28" s="83">
        <v>73.979041843215441</v>
      </c>
      <c r="R28" s="83">
        <v>59.223271474481407</v>
      </c>
      <c r="S28" s="83">
        <v>78.940153652188556</v>
      </c>
      <c r="T28" s="83">
        <v>59.636879718689812</v>
      </c>
      <c r="U28" s="83">
        <v>79.47324196722532</v>
      </c>
      <c r="V28" s="83">
        <v>60.056373487500004</v>
      </c>
      <c r="W28" s="84">
        <v>80.013607514618755</v>
      </c>
      <c r="X28" s="84">
        <v>61.795125612710102</v>
      </c>
      <c r="Y28" s="84">
        <v>82.251370448811258</v>
      </c>
      <c r="Z28" s="84">
        <v>49.246226259749996</v>
      </c>
      <c r="AA28" s="84">
        <v>0</v>
      </c>
      <c r="AB28" s="85"/>
    </row>
    <row r="29" spans="1:28" s="68" customFormat="1" ht="30" customHeight="1" x14ac:dyDescent="0.2">
      <c r="A29" s="79">
        <v>7896317909760</v>
      </c>
      <c r="B29" s="80">
        <v>1186102750016</v>
      </c>
      <c r="C29" s="81">
        <v>976</v>
      </c>
      <c r="D29" s="81" t="s">
        <v>72</v>
      </c>
      <c r="E29" s="82" t="s">
        <v>73</v>
      </c>
      <c r="F29" s="82">
        <v>50</v>
      </c>
      <c r="G29" s="81" t="s">
        <v>131</v>
      </c>
      <c r="H29" s="81">
        <v>30039099</v>
      </c>
      <c r="I29" s="81">
        <v>3003909903</v>
      </c>
      <c r="J29" s="81"/>
      <c r="K29" s="81" t="s">
        <v>11</v>
      </c>
      <c r="L29" s="82" t="s">
        <v>74</v>
      </c>
      <c r="M29" s="82" t="s">
        <v>75</v>
      </c>
      <c r="N29" s="83">
        <v>63.060298463491876</v>
      </c>
      <c r="O29" s="83">
        <v>84.59314520210755</v>
      </c>
      <c r="P29" s="83">
        <v>72.871692395835936</v>
      </c>
      <c r="Q29" s="83">
        <v>97.340844530546619</v>
      </c>
      <c r="R29" s="83">
        <v>77.925357203264994</v>
      </c>
      <c r="S29" s="83">
        <v>103.86862322656384</v>
      </c>
      <c r="T29" s="83">
        <v>78.469578577223444</v>
      </c>
      <c r="U29" s="83">
        <v>104.57005522003331</v>
      </c>
      <c r="V29" s="83">
        <v>79.021544062499999</v>
      </c>
      <c r="W29" s="84">
        <v>105.28106251923519</v>
      </c>
      <c r="X29" s="84">
        <v>81.309375806197508</v>
      </c>
      <c r="Y29" s="84">
        <v>108.22548743264642</v>
      </c>
      <c r="Z29" s="84">
        <v>64.797666131249997</v>
      </c>
      <c r="AA29" s="84">
        <v>0</v>
      </c>
      <c r="AB29" s="85"/>
    </row>
    <row r="30" spans="1:28" s="68" customFormat="1" ht="30" customHeight="1" x14ac:dyDescent="0.2">
      <c r="A30" s="79">
        <v>7896317911886</v>
      </c>
      <c r="B30" s="80">
        <v>1186102850029</v>
      </c>
      <c r="C30" s="81">
        <v>1188</v>
      </c>
      <c r="D30" s="81" t="s">
        <v>115</v>
      </c>
      <c r="E30" s="82" t="s">
        <v>116</v>
      </c>
      <c r="F30" s="82">
        <v>100</v>
      </c>
      <c r="G30" s="81" t="s">
        <v>131</v>
      </c>
      <c r="H30" s="81">
        <v>30049099</v>
      </c>
      <c r="I30" s="81">
        <v>3004909999</v>
      </c>
      <c r="J30" s="81" t="s">
        <v>65</v>
      </c>
      <c r="K30" s="81" t="s">
        <v>66</v>
      </c>
      <c r="L30" s="82" t="s">
        <v>117</v>
      </c>
      <c r="M30" s="82" t="s">
        <v>118</v>
      </c>
      <c r="N30" s="83">
        <v>33.998747101183199</v>
      </c>
      <c r="O30" s="83">
        <v>45.608108751422904</v>
      </c>
      <c r="P30" s="83">
        <v>39.28852702839</v>
      </c>
      <c r="Q30" s="83">
        <v>52.480987823513544</v>
      </c>
      <c r="R30" s="83">
        <v>42.013193354246397</v>
      </c>
      <c r="S30" s="83">
        <v>56.000417677574085</v>
      </c>
      <c r="T30" s="83">
        <v>42.306608471381999</v>
      </c>
      <c r="U30" s="83">
        <v>56.37859236966586</v>
      </c>
      <c r="V30" s="83">
        <v>42.604198799999999</v>
      </c>
      <c r="W30" s="84">
        <v>56.761929555528603</v>
      </c>
      <c r="X30" s="84">
        <v>43.837675563657605</v>
      </c>
      <c r="Y30" s="84">
        <v>58.349406310771798</v>
      </c>
      <c r="Z30" s="84">
        <v>34.935443015999994</v>
      </c>
      <c r="AA30" s="84">
        <v>0</v>
      </c>
      <c r="AB30" s="85"/>
    </row>
    <row r="31" spans="1:28" s="68" customFormat="1" ht="30" customHeight="1" x14ac:dyDescent="0.2">
      <c r="A31" s="79">
        <v>7896317910230</v>
      </c>
      <c r="B31" s="80">
        <v>1186102770017</v>
      </c>
      <c r="C31" s="81">
        <v>1023</v>
      </c>
      <c r="D31" s="81" t="s">
        <v>92</v>
      </c>
      <c r="E31" s="82" t="s">
        <v>64</v>
      </c>
      <c r="F31" s="82">
        <v>50</v>
      </c>
      <c r="G31" s="81" t="s">
        <v>131</v>
      </c>
      <c r="H31" s="81">
        <v>30039099</v>
      </c>
      <c r="I31" s="81">
        <v>3003900199</v>
      </c>
      <c r="J31" s="81" t="s">
        <v>65</v>
      </c>
      <c r="K31" s="81" t="s">
        <v>66</v>
      </c>
      <c r="L31" s="82" t="s">
        <v>67</v>
      </c>
      <c r="M31" s="82" t="s">
        <v>68</v>
      </c>
      <c r="N31" s="83">
        <v>20.062071960000001</v>
      </c>
      <c r="O31" s="83">
        <v>26.912555248211159</v>
      </c>
      <c r="P31" s="83">
        <v>23.183479500000001</v>
      </c>
      <c r="Q31" s="83">
        <v>30.96</v>
      </c>
      <c r="R31" s="83">
        <v>24.79125792</v>
      </c>
      <c r="S31" s="83">
        <v>33.044876797782017</v>
      </c>
      <c r="T31" s="83">
        <v>24.964397099999999</v>
      </c>
      <c r="U31" s="83">
        <v>33.26</v>
      </c>
      <c r="V31" s="83">
        <v>25.14</v>
      </c>
      <c r="W31" s="84">
        <v>33.494231771024154</v>
      </c>
      <c r="X31" s="84">
        <v>25.867853280000002</v>
      </c>
      <c r="Y31" s="84">
        <v>34.430974316381295</v>
      </c>
      <c r="Z31" s="84">
        <v>20.614799999999999</v>
      </c>
      <c r="AA31" s="84">
        <v>0</v>
      </c>
      <c r="AB31" s="85"/>
    </row>
    <row r="32" spans="1:28" ht="30" customHeight="1" x14ac:dyDescent="0.2">
      <c r="A32" s="79">
        <v>7896317910247</v>
      </c>
      <c r="B32" s="80">
        <v>1186102770025</v>
      </c>
      <c r="C32" s="81">
        <v>1024</v>
      </c>
      <c r="D32" s="81" t="s">
        <v>159</v>
      </c>
      <c r="E32" s="82" t="s">
        <v>160</v>
      </c>
      <c r="F32" s="82">
        <v>50</v>
      </c>
      <c r="G32" s="81" t="s">
        <v>131</v>
      </c>
      <c r="H32" s="81">
        <v>30039099</v>
      </c>
      <c r="I32" s="81">
        <v>3003909999</v>
      </c>
      <c r="J32" s="82"/>
      <c r="K32" s="81" t="s">
        <v>66</v>
      </c>
      <c r="L32" s="82" t="s">
        <v>67</v>
      </c>
      <c r="M32" s="82" t="s">
        <v>161</v>
      </c>
      <c r="N32" s="83">
        <v>0</v>
      </c>
      <c r="O32" s="83">
        <v>0</v>
      </c>
      <c r="P32" s="83">
        <v>31.15</v>
      </c>
      <c r="Q32" s="83">
        <v>41.61</v>
      </c>
      <c r="R32" s="83">
        <v>33.31</v>
      </c>
      <c r="S32" s="83">
        <v>44.4</v>
      </c>
      <c r="T32" s="83">
        <v>33.54</v>
      </c>
      <c r="U32" s="83">
        <v>44.7</v>
      </c>
      <c r="V32" s="83">
        <v>33.78</v>
      </c>
      <c r="W32" s="84">
        <v>45</v>
      </c>
      <c r="X32" s="84">
        <v>34.76</v>
      </c>
      <c r="Y32" s="84">
        <v>46.26</v>
      </c>
      <c r="Z32" s="84">
        <v>27.7</v>
      </c>
      <c r="AA32" s="84">
        <v>0</v>
      </c>
      <c r="AB32" s="85"/>
    </row>
    <row r="33" spans="1:28" ht="30" customHeight="1" x14ac:dyDescent="0.2">
      <c r="A33" s="79">
        <v>7896317911053</v>
      </c>
      <c r="B33" s="80">
        <v>1186102770173</v>
      </c>
      <c r="C33" s="81">
        <v>1105</v>
      </c>
      <c r="D33" s="81" t="s">
        <v>100</v>
      </c>
      <c r="E33" s="82" t="s">
        <v>102</v>
      </c>
      <c r="F33" s="82">
        <v>50</v>
      </c>
      <c r="G33" s="81" t="s">
        <v>131</v>
      </c>
      <c r="H33" s="81">
        <v>30039099</v>
      </c>
      <c r="I33" s="81">
        <v>3003900199</v>
      </c>
      <c r="J33" s="81" t="s">
        <v>65</v>
      </c>
      <c r="K33" s="81" t="s">
        <v>66</v>
      </c>
      <c r="L33" s="82" t="s">
        <v>67</v>
      </c>
      <c r="M33" s="82" t="s">
        <v>68</v>
      </c>
      <c r="N33" s="83">
        <v>17.340844220000001</v>
      </c>
      <c r="O33" s="83">
        <v>23.262125121067164</v>
      </c>
      <c r="P33" s="83">
        <v>20.03886275</v>
      </c>
      <c r="Q33" s="83">
        <v>26.767593277800341</v>
      </c>
      <c r="R33" s="83">
        <v>21.428561439999999</v>
      </c>
      <c r="S33" s="83">
        <v>28.562656038814765</v>
      </c>
      <c r="T33" s="83">
        <v>21.578215950000001</v>
      </c>
      <c r="U33" s="83">
        <v>28.755541629686487</v>
      </c>
      <c r="V33" s="83">
        <v>21.73</v>
      </c>
      <c r="W33" s="84">
        <v>28.951060317595662</v>
      </c>
      <c r="X33" s="84">
        <v>22.359126960000001</v>
      </c>
      <c r="Y33" s="84">
        <v>29.760742716585742</v>
      </c>
      <c r="Z33" s="84">
        <v>17.8186</v>
      </c>
      <c r="AA33" s="84">
        <v>0</v>
      </c>
      <c r="AB33" s="85"/>
    </row>
    <row r="34" spans="1:28" s="68" customFormat="1" ht="30" customHeight="1" x14ac:dyDescent="0.2">
      <c r="A34" s="79">
        <v>7896317913484</v>
      </c>
      <c r="B34" s="80">
        <v>1186102770262</v>
      </c>
      <c r="C34" s="81">
        <v>70058</v>
      </c>
      <c r="D34" s="81" t="s">
        <v>183</v>
      </c>
      <c r="E34" s="82" t="s">
        <v>184</v>
      </c>
      <c r="F34" s="82">
        <v>50</v>
      </c>
      <c r="G34" s="81" t="s">
        <v>131</v>
      </c>
      <c r="H34" s="81">
        <v>30049099</v>
      </c>
      <c r="I34" s="81">
        <v>3004909999</v>
      </c>
      <c r="J34" s="81"/>
      <c r="K34" s="81" t="s">
        <v>66</v>
      </c>
      <c r="L34" s="82" t="s">
        <v>185</v>
      </c>
      <c r="M34" s="82" t="s">
        <v>186</v>
      </c>
      <c r="N34" s="83">
        <v>25.54</v>
      </c>
      <c r="O34" s="83">
        <v>34.26</v>
      </c>
      <c r="P34" s="83">
        <v>29.51</v>
      </c>
      <c r="Q34" s="83">
        <v>39.42</v>
      </c>
      <c r="R34" s="83">
        <v>31.56</v>
      </c>
      <c r="S34" s="83">
        <v>42.06</v>
      </c>
      <c r="T34" s="83">
        <v>31.78</v>
      </c>
      <c r="U34" s="83">
        <v>42.35</v>
      </c>
      <c r="V34" s="83">
        <v>32</v>
      </c>
      <c r="W34" s="84">
        <v>42.63</v>
      </c>
      <c r="X34" s="84">
        <v>32.93</v>
      </c>
      <c r="Y34" s="84">
        <v>43.83</v>
      </c>
      <c r="Z34" s="84">
        <v>26.24</v>
      </c>
      <c r="AA34" s="84">
        <v>0</v>
      </c>
      <c r="AB34" s="85"/>
    </row>
    <row r="35" spans="1:28" s="68" customFormat="1" ht="30" customHeight="1" x14ac:dyDescent="0.2">
      <c r="A35" s="79">
        <v>7896317910261</v>
      </c>
      <c r="B35" s="80">
        <v>1186102770033</v>
      </c>
      <c r="C35" s="81">
        <v>1026</v>
      </c>
      <c r="D35" s="81" t="s">
        <v>93</v>
      </c>
      <c r="E35" s="82" t="s">
        <v>69</v>
      </c>
      <c r="F35" s="82">
        <v>50</v>
      </c>
      <c r="G35" s="81" t="s">
        <v>131</v>
      </c>
      <c r="H35" s="81">
        <v>30039099</v>
      </c>
      <c r="I35" s="81">
        <v>3003900199</v>
      </c>
      <c r="J35" s="81" t="s">
        <v>65</v>
      </c>
      <c r="K35" s="81" t="s">
        <v>66</v>
      </c>
      <c r="L35" s="82" t="s">
        <v>67</v>
      </c>
      <c r="M35" s="82" t="s">
        <v>68</v>
      </c>
      <c r="N35" s="83">
        <v>28.664662880000002</v>
      </c>
      <c r="O35" s="83">
        <v>38.452624682408306</v>
      </c>
      <c r="P35" s="83">
        <v>33.124526000000003</v>
      </c>
      <c r="Q35" s="83">
        <v>44.24</v>
      </c>
      <c r="R35" s="83">
        <v>35.42171776</v>
      </c>
      <c r="S35" s="83">
        <v>47.214477906775258</v>
      </c>
      <c r="T35" s="83">
        <v>35.6690988</v>
      </c>
      <c r="U35" s="83">
        <v>47.533320540190459</v>
      </c>
      <c r="V35" s="83">
        <v>35.92</v>
      </c>
      <c r="W35" s="84">
        <v>47.856515720572304</v>
      </c>
      <c r="X35" s="84">
        <v>36.959955840000006</v>
      </c>
      <c r="Y35" s="84">
        <v>49.194932277025309</v>
      </c>
      <c r="Z35" s="84">
        <v>29.4544</v>
      </c>
      <c r="AA35" s="84">
        <v>0</v>
      </c>
      <c r="AB35" s="85"/>
    </row>
    <row r="36" spans="1:28" ht="30" customHeight="1" x14ac:dyDescent="0.2">
      <c r="A36" s="79">
        <v>7896317910278</v>
      </c>
      <c r="B36" s="80">
        <v>1186102770041</v>
      </c>
      <c r="C36" s="81">
        <v>1027</v>
      </c>
      <c r="D36" s="81" t="s">
        <v>162</v>
      </c>
      <c r="E36" s="82" t="s">
        <v>163</v>
      </c>
      <c r="F36" s="82">
        <v>50</v>
      </c>
      <c r="G36" s="81" t="s">
        <v>131</v>
      </c>
      <c r="H36" s="81">
        <v>30039099</v>
      </c>
      <c r="I36" s="81">
        <v>3003909999</v>
      </c>
      <c r="J36" s="81"/>
      <c r="K36" s="81" t="s">
        <v>66</v>
      </c>
      <c r="L36" s="82" t="s">
        <v>67</v>
      </c>
      <c r="M36" s="82" t="s">
        <v>161</v>
      </c>
      <c r="N36" s="83">
        <v>0</v>
      </c>
      <c r="O36" s="83">
        <v>0</v>
      </c>
      <c r="P36" s="83">
        <v>54.59</v>
      </c>
      <c r="Q36" s="83">
        <v>72.92</v>
      </c>
      <c r="R36" s="83">
        <v>58.38</v>
      </c>
      <c r="S36" s="83">
        <v>77.81</v>
      </c>
      <c r="T36" s="83">
        <v>58.79</v>
      </c>
      <c r="U36" s="83">
        <v>78.34</v>
      </c>
      <c r="V36" s="83">
        <v>59.2</v>
      </c>
      <c r="W36" s="84">
        <v>78.87</v>
      </c>
      <c r="X36" s="84">
        <v>60.91</v>
      </c>
      <c r="Y36" s="84">
        <v>81.08</v>
      </c>
      <c r="Z36" s="84">
        <v>48.54</v>
      </c>
      <c r="AA36" s="84">
        <v>0</v>
      </c>
      <c r="AB36" s="85"/>
    </row>
    <row r="37" spans="1:28" s="68" customFormat="1" ht="30" customHeight="1" x14ac:dyDescent="0.2">
      <c r="A37" s="79">
        <v>7896317910292</v>
      </c>
      <c r="B37" s="80">
        <v>1186102770068</v>
      </c>
      <c r="C37" s="81">
        <v>1029</v>
      </c>
      <c r="D37" s="81" t="s">
        <v>94</v>
      </c>
      <c r="E37" s="82" t="s">
        <v>70</v>
      </c>
      <c r="F37" s="82">
        <v>50</v>
      </c>
      <c r="G37" s="81" t="s">
        <v>131</v>
      </c>
      <c r="H37" s="81">
        <v>30039099</v>
      </c>
      <c r="I37" s="81">
        <v>3003900199</v>
      </c>
      <c r="J37" s="81" t="s">
        <v>65</v>
      </c>
      <c r="K37" s="81" t="s">
        <v>66</v>
      </c>
      <c r="L37" s="82" t="s">
        <v>67</v>
      </c>
      <c r="M37" s="82" t="s">
        <v>68</v>
      </c>
      <c r="N37" s="83">
        <v>42.996994319999999</v>
      </c>
      <c r="O37" s="83">
        <v>57.678937023612455</v>
      </c>
      <c r="P37" s="83">
        <v>49.686788999999997</v>
      </c>
      <c r="Q37" s="83">
        <v>66.38</v>
      </c>
      <c r="R37" s="83">
        <v>53.132576640000003</v>
      </c>
      <c r="S37" s="83">
        <v>70.821716860162894</v>
      </c>
      <c r="T37" s="83">
        <v>53.503648200000001</v>
      </c>
      <c r="U37" s="83">
        <v>71.299980810285689</v>
      </c>
      <c r="V37" s="83">
        <v>53.88</v>
      </c>
      <c r="W37" s="84">
        <v>71.784773580858456</v>
      </c>
      <c r="X37" s="84">
        <v>55.439933760000009</v>
      </c>
      <c r="Y37" s="84">
        <v>73.79239841553796</v>
      </c>
      <c r="Z37" s="84">
        <v>44.181599999999996</v>
      </c>
      <c r="AA37" s="84">
        <v>0</v>
      </c>
      <c r="AB37" s="85"/>
    </row>
    <row r="38" spans="1:28" s="68" customFormat="1" ht="30" customHeight="1" x14ac:dyDescent="0.2">
      <c r="A38" s="79">
        <v>7896317911084</v>
      </c>
      <c r="B38" s="80">
        <v>1186102770181</v>
      </c>
      <c r="C38" s="81">
        <v>1108</v>
      </c>
      <c r="D38" s="81" t="s">
        <v>101</v>
      </c>
      <c r="E38" s="82" t="s">
        <v>103</v>
      </c>
      <c r="F38" s="82">
        <v>50</v>
      </c>
      <c r="G38" s="81" t="s">
        <v>131</v>
      </c>
      <c r="H38" s="81">
        <v>30039099</v>
      </c>
      <c r="I38" s="81">
        <v>3003900199</v>
      </c>
      <c r="J38" s="81" t="s">
        <v>65</v>
      </c>
      <c r="K38" s="81" t="s">
        <v>66</v>
      </c>
      <c r="L38" s="82" t="s">
        <v>67</v>
      </c>
      <c r="M38" s="82" t="s">
        <v>68</v>
      </c>
      <c r="N38" s="83">
        <v>54.799621380000005</v>
      </c>
      <c r="O38" s="83">
        <v>73.511741006151965</v>
      </c>
      <c r="P38" s="83">
        <v>63.325757250000002</v>
      </c>
      <c r="Q38" s="83">
        <v>84.6</v>
      </c>
      <c r="R38" s="83">
        <v>67.717409759999995</v>
      </c>
      <c r="S38" s="83">
        <v>90.27</v>
      </c>
      <c r="T38" s="83">
        <v>68.190340050000003</v>
      </c>
      <c r="U38" s="83">
        <v>90.871746144066776</v>
      </c>
      <c r="V38" s="83">
        <v>68.67</v>
      </c>
      <c r="W38" s="84">
        <v>91.489613990303454</v>
      </c>
      <c r="X38" s="84">
        <v>70.658133840000005</v>
      </c>
      <c r="Y38" s="84">
        <v>94.048329606440078</v>
      </c>
      <c r="Z38" s="84">
        <v>56.309399999999997</v>
      </c>
      <c r="AA38" s="84">
        <v>0</v>
      </c>
      <c r="AB38" s="85"/>
    </row>
    <row r="39" spans="1:28" s="68" customFormat="1" ht="30" customHeight="1" x14ac:dyDescent="0.2">
      <c r="A39" s="79">
        <v>7896317913491</v>
      </c>
      <c r="B39" s="80">
        <v>1186102770270</v>
      </c>
      <c r="C39" s="81">
        <v>70059</v>
      </c>
      <c r="D39" s="81" t="s">
        <v>187</v>
      </c>
      <c r="E39" s="82" t="s">
        <v>188</v>
      </c>
      <c r="F39" s="82">
        <v>50</v>
      </c>
      <c r="G39" s="81" t="s">
        <v>131</v>
      </c>
      <c r="H39" s="81">
        <v>30049099</v>
      </c>
      <c r="I39" s="81">
        <v>3004909999</v>
      </c>
      <c r="J39" s="81"/>
      <c r="K39" s="81" t="s">
        <v>66</v>
      </c>
      <c r="L39" s="82" t="s">
        <v>185</v>
      </c>
      <c r="M39" s="82" t="s">
        <v>186</v>
      </c>
      <c r="N39" s="83">
        <v>70.22</v>
      </c>
      <c r="O39" s="83">
        <v>94.2</v>
      </c>
      <c r="P39" s="83">
        <v>81.150000000000006</v>
      </c>
      <c r="Q39" s="83">
        <v>108.4</v>
      </c>
      <c r="R39" s="83">
        <v>86.78</v>
      </c>
      <c r="S39" s="83">
        <v>115.67</v>
      </c>
      <c r="T39" s="83">
        <v>87.39</v>
      </c>
      <c r="U39" s="83">
        <v>116.45</v>
      </c>
      <c r="V39" s="83">
        <v>88</v>
      </c>
      <c r="W39" s="84">
        <v>117.24</v>
      </c>
      <c r="X39" s="84">
        <v>90.55</v>
      </c>
      <c r="Y39" s="84">
        <v>120.52</v>
      </c>
      <c r="Z39" s="84">
        <v>72.16</v>
      </c>
      <c r="AA39" s="84">
        <v>0</v>
      </c>
      <c r="AB39" s="85"/>
    </row>
    <row r="40" spans="1:28" s="68" customFormat="1" ht="30" customHeight="1" x14ac:dyDescent="0.2">
      <c r="A40" s="79">
        <v>7896317910315</v>
      </c>
      <c r="B40" s="80">
        <v>1186102770084</v>
      </c>
      <c r="C40" s="81">
        <v>1031</v>
      </c>
      <c r="D40" s="81" t="s">
        <v>96</v>
      </c>
      <c r="E40" s="82" t="s">
        <v>71</v>
      </c>
      <c r="F40" s="82">
        <v>50</v>
      </c>
      <c r="G40" s="81" t="s">
        <v>131</v>
      </c>
      <c r="H40" s="81">
        <v>30039099</v>
      </c>
      <c r="I40" s="81">
        <v>3003900199</v>
      </c>
      <c r="J40" s="81" t="s">
        <v>65</v>
      </c>
      <c r="K40" s="81" t="s">
        <v>66</v>
      </c>
      <c r="L40" s="82" t="s">
        <v>67</v>
      </c>
      <c r="M40" s="82" t="s">
        <v>68</v>
      </c>
      <c r="N40" s="83">
        <v>62.101449479999992</v>
      </c>
      <c r="O40" s="83">
        <v>83.30688342942689</v>
      </c>
      <c r="P40" s="83">
        <v>71.763658499999991</v>
      </c>
      <c r="Q40" s="83">
        <v>95.860750523627345</v>
      </c>
      <c r="R40" s="83">
        <v>76.740480959999999</v>
      </c>
      <c r="S40" s="83">
        <v>102.28927256974528</v>
      </c>
      <c r="T40" s="83">
        <v>77.276427299999995</v>
      </c>
      <c r="U40" s="83">
        <v>102.9800390990429</v>
      </c>
      <c r="V40" s="83">
        <v>77.819999999999993</v>
      </c>
      <c r="W40" s="84">
        <v>103.68023533894589</v>
      </c>
      <c r="X40" s="84">
        <v>80.073044640000006</v>
      </c>
      <c r="Y40" s="84">
        <v>106.57988947099413</v>
      </c>
      <c r="Z40" s="84">
        <v>63.81239999999999</v>
      </c>
      <c r="AA40" s="84">
        <v>0</v>
      </c>
      <c r="AB40" s="85"/>
    </row>
    <row r="41" spans="1:28" s="68" customFormat="1" ht="30" customHeight="1" x14ac:dyDescent="0.2">
      <c r="A41" s="79">
        <v>7896317910308</v>
      </c>
      <c r="B41" s="80">
        <v>1186102770076</v>
      </c>
      <c r="C41" s="81">
        <v>1030</v>
      </c>
      <c r="D41" s="81" t="s">
        <v>114</v>
      </c>
      <c r="E41" s="82" t="s">
        <v>80</v>
      </c>
      <c r="F41" s="82">
        <v>50</v>
      </c>
      <c r="G41" s="81" t="s">
        <v>131</v>
      </c>
      <c r="H41" s="81">
        <v>30039099</v>
      </c>
      <c r="I41" s="81">
        <v>3003909999</v>
      </c>
      <c r="J41" s="81" t="s">
        <v>65</v>
      </c>
      <c r="K41" s="81" t="s">
        <v>66</v>
      </c>
      <c r="L41" s="82" t="s">
        <v>67</v>
      </c>
      <c r="M41" s="82" t="s">
        <v>68</v>
      </c>
      <c r="N41" s="83">
        <v>16.39</v>
      </c>
      <c r="O41" s="83">
        <v>21.99</v>
      </c>
      <c r="P41" s="83">
        <v>18.940000000000001</v>
      </c>
      <c r="Q41" s="83">
        <v>25.3</v>
      </c>
      <c r="R41" s="83">
        <v>20.260000000000002</v>
      </c>
      <c r="S41" s="83">
        <v>27.01</v>
      </c>
      <c r="T41" s="83">
        <v>20.399999999999999</v>
      </c>
      <c r="U41" s="83">
        <v>27.19</v>
      </c>
      <c r="V41" s="83">
        <v>20.54</v>
      </c>
      <c r="W41" s="84">
        <v>27.37</v>
      </c>
      <c r="X41" s="84">
        <v>21.13</v>
      </c>
      <c r="Y41" s="84">
        <v>28.12</v>
      </c>
      <c r="Z41" s="84">
        <v>16.850567859999998</v>
      </c>
      <c r="AA41" s="84">
        <v>0</v>
      </c>
      <c r="AB41" s="85"/>
    </row>
    <row r="42" spans="1:28" s="68" customFormat="1" ht="30" customHeight="1" x14ac:dyDescent="0.2">
      <c r="A42" s="79">
        <v>7896317913118</v>
      </c>
      <c r="B42" s="80">
        <v>1186102870011</v>
      </c>
      <c r="C42" s="81">
        <v>1311</v>
      </c>
      <c r="D42" s="81" t="s">
        <v>147</v>
      </c>
      <c r="E42" s="82" t="s">
        <v>148</v>
      </c>
      <c r="F42" s="82">
        <v>30</v>
      </c>
      <c r="G42" s="81" t="s">
        <v>131</v>
      </c>
      <c r="H42" s="81">
        <v>30049099</v>
      </c>
      <c r="I42" s="81">
        <v>3004909999</v>
      </c>
      <c r="J42" s="81" t="s">
        <v>65</v>
      </c>
      <c r="K42" s="81" t="s">
        <v>66</v>
      </c>
      <c r="L42" s="82" t="s">
        <v>149</v>
      </c>
      <c r="M42" s="82" t="s">
        <v>150</v>
      </c>
      <c r="N42" s="83">
        <v>20.283018566200003</v>
      </c>
      <c r="O42" s="83">
        <v>27.207884757399999</v>
      </c>
      <c r="P42" s="83">
        <v>23.435542526700001</v>
      </c>
      <c r="Q42" s="83">
        <v>31.300822645099998</v>
      </c>
      <c r="R42" s="83">
        <v>25.0598938555</v>
      </c>
      <c r="S42" s="83">
        <v>33.406067459399999</v>
      </c>
      <c r="T42" s="83">
        <v>25.230878205900002</v>
      </c>
      <c r="U42" s="83">
        <v>33.630484419300004</v>
      </c>
      <c r="V42" s="83">
        <v>25.412549078200001</v>
      </c>
      <c r="W42" s="84">
        <v>33.854901379200001</v>
      </c>
      <c r="X42" s="84">
        <v>26.149919089299999</v>
      </c>
      <c r="Y42" s="84">
        <v>34.806001828300005</v>
      </c>
      <c r="Z42" s="84">
        <v>20.838717704999997</v>
      </c>
      <c r="AA42" s="84">
        <v>0</v>
      </c>
      <c r="AB42" s="85"/>
    </row>
    <row r="43" spans="1:28" s="68" customFormat="1" ht="30" customHeight="1" x14ac:dyDescent="0.2">
      <c r="A43" s="79">
        <v>7896317910452</v>
      </c>
      <c r="B43" s="80">
        <v>1186102800021</v>
      </c>
      <c r="C43" s="81">
        <v>70081</v>
      </c>
      <c r="D43" s="81" t="s">
        <v>205</v>
      </c>
      <c r="E43" s="82" t="s">
        <v>207</v>
      </c>
      <c r="F43" s="82">
        <v>25</v>
      </c>
      <c r="G43" s="81" t="s">
        <v>131</v>
      </c>
      <c r="H43" s="81">
        <v>30039099</v>
      </c>
      <c r="I43" s="81">
        <v>3003909999</v>
      </c>
      <c r="J43" s="81" t="s">
        <v>10</v>
      </c>
      <c r="K43" s="81" t="s">
        <v>66</v>
      </c>
      <c r="L43" s="82" t="s">
        <v>137</v>
      </c>
      <c r="M43" s="82" t="s">
        <v>208</v>
      </c>
      <c r="N43" s="83">
        <v>24.39</v>
      </c>
      <c r="O43" s="83">
        <v>32.71</v>
      </c>
      <c r="P43" s="83">
        <v>28.18</v>
      </c>
      <c r="Q43" s="83">
        <v>37.64</v>
      </c>
      <c r="R43" s="83">
        <v>30.14</v>
      </c>
      <c r="S43" s="83">
        <v>40.17</v>
      </c>
      <c r="T43" s="83">
        <v>30.35</v>
      </c>
      <c r="U43" s="83">
        <v>40.44</v>
      </c>
      <c r="V43" s="83">
        <v>30.56</v>
      </c>
      <c r="W43" s="84">
        <v>40.72</v>
      </c>
      <c r="X43" s="84">
        <v>31.44</v>
      </c>
      <c r="Y43" s="84">
        <v>41.85</v>
      </c>
      <c r="Z43" s="84">
        <v>25.06</v>
      </c>
      <c r="AA43" s="84">
        <v>0</v>
      </c>
      <c r="AB43" s="85"/>
    </row>
    <row r="44" spans="1:28" s="68" customFormat="1" ht="30" customHeight="1" x14ac:dyDescent="0.2">
      <c r="A44" s="79">
        <v>7896317910681</v>
      </c>
      <c r="B44" s="80">
        <v>1186102800188</v>
      </c>
      <c r="C44" s="81">
        <v>1068</v>
      </c>
      <c r="D44" s="81" t="s">
        <v>206</v>
      </c>
      <c r="E44" s="82" t="s">
        <v>134</v>
      </c>
      <c r="F44" s="82">
        <v>50</v>
      </c>
      <c r="G44" s="81" t="s">
        <v>131</v>
      </c>
      <c r="H44" s="81">
        <v>30039099</v>
      </c>
      <c r="I44" s="81">
        <v>3003909999</v>
      </c>
      <c r="J44" s="81" t="s">
        <v>10</v>
      </c>
      <c r="K44" s="81" t="s">
        <v>66</v>
      </c>
      <c r="L44" s="82" t="s">
        <v>137</v>
      </c>
      <c r="M44" s="82" t="s">
        <v>138</v>
      </c>
      <c r="N44" s="83">
        <v>24.838279810119055</v>
      </c>
      <c r="O44" s="83">
        <v>33.319668027965584</v>
      </c>
      <c r="P44" s="83">
        <v>28.70280556969745</v>
      </c>
      <c r="Q44" s="83">
        <v>38.340749922120388</v>
      </c>
      <c r="R44" s="83">
        <v>30.693350232694019</v>
      </c>
      <c r="S44" s="83">
        <v>40.911920654591285</v>
      </c>
      <c r="T44" s="83">
        <v>30.907708919449249</v>
      </c>
      <c r="U44" s="83">
        <v>41.188201683163484</v>
      </c>
      <c r="V44" s="83">
        <v>31.12511786775552</v>
      </c>
      <c r="W44" s="84">
        <v>41.468254246740194</v>
      </c>
      <c r="X44" s="84">
        <v>32.026252280262781</v>
      </c>
      <c r="Y44" s="84">
        <v>42.628008508314679</v>
      </c>
      <c r="Z44" s="84">
        <v>25.522596651559525</v>
      </c>
      <c r="AA44" s="84">
        <v>0</v>
      </c>
      <c r="AB44" s="85"/>
    </row>
    <row r="45" spans="1:28" s="68" customFormat="1" ht="30" customHeight="1" x14ac:dyDescent="0.2">
      <c r="A45" s="79">
        <v>7896317913309</v>
      </c>
      <c r="B45" s="80" t="s">
        <v>168</v>
      </c>
      <c r="C45" s="81">
        <v>1330</v>
      </c>
      <c r="D45" s="81" t="s">
        <v>169</v>
      </c>
      <c r="E45" s="82" t="s">
        <v>170</v>
      </c>
      <c r="F45" s="82">
        <v>15</v>
      </c>
      <c r="G45" s="81" t="s">
        <v>131</v>
      </c>
      <c r="H45" s="81">
        <v>30049099</v>
      </c>
      <c r="I45" s="81">
        <v>3004909999</v>
      </c>
      <c r="J45" s="81"/>
      <c r="K45" s="81" t="s">
        <v>66</v>
      </c>
      <c r="L45" s="82" t="s">
        <v>171</v>
      </c>
      <c r="M45" s="82" t="s">
        <v>172</v>
      </c>
      <c r="N45" s="83">
        <v>22.462249</v>
      </c>
      <c r="O45" s="83">
        <v>30.130503999999998</v>
      </c>
      <c r="P45" s="83">
        <v>25.957304000000001</v>
      </c>
      <c r="Q45" s="83">
        <v>34.668858999999998</v>
      </c>
      <c r="R45" s="83">
        <v>27.762212999999999</v>
      </c>
      <c r="S45" s="83">
        <v>36.995418000000001</v>
      </c>
      <c r="T45" s="83">
        <v>27.950006999999999</v>
      </c>
      <c r="U45" s="83">
        <v>37.245810000000006</v>
      </c>
      <c r="V45" s="83">
        <v>28.148234000000002</v>
      </c>
      <c r="W45" s="84">
        <v>37.506635000000003</v>
      </c>
      <c r="X45" s="84">
        <v>28.962008000000001</v>
      </c>
      <c r="Y45" s="84">
        <v>38.549935000000005</v>
      </c>
      <c r="Z45" s="84">
        <v>23.077795999999999</v>
      </c>
      <c r="AA45" s="84">
        <v>0</v>
      </c>
      <c r="AB45" s="85"/>
    </row>
    <row r="46" spans="1:28" s="68" customFormat="1" ht="30" customHeight="1" x14ac:dyDescent="0.2">
      <c r="A46" s="79">
        <v>7896317907384</v>
      </c>
      <c r="B46" s="80">
        <v>1186102630037</v>
      </c>
      <c r="C46" s="81">
        <v>738</v>
      </c>
      <c r="D46" s="81" t="s">
        <v>87</v>
      </c>
      <c r="E46" s="82" t="s">
        <v>82</v>
      </c>
      <c r="F46" s="82">
        <v>50</v>
      </c>
      <c r="G46" s="81" t="s">
        <v>131</v>
      </c>
      <c r="H46" s="81">
        <v>30034990</v>
      </c>
      <c r="I46" s="81" t="s">
        <v>142</v>
      </c>
      <c r="J46" s="81" t="s">
        <v>10</v>
      </c>
      <c r="K46" s="81" t="s">
        <v>11</v>
      </c>
      <c r="L46" s="82" t="s">
        <v>17</v>
      </c>
      <c r="M46" s="82" t="s">
        <v>32</v>
      </c>
      <c r="N46" s="83">
        <v>29.998651905811165</v>
      </c>
      <c r="O46" s="83">
        <v>40.242123465446788</v>
      </c>
      <c r="P46" s="83">
        <v>34.666067037973534</v>
      </c>
      <c r="Q46" s="83">
        <v>46.306379488199056</v>
      </c>
      <c r="R46" s="83">
        <v>37.070164942687413</v>
      </c>
      <c r="S46" s="83">
        <v>49.411733658594578</v>
      </c>
      <c r="T46" s="83">
        <v>37.329058540638478</v>
      </c>
      <c r="U46" s="83">
        <v>49.745414512006199</v>
      </c>
      <c r="V46" s="83">
        <v>37.591636118929195</v>
      </c>
      <c r="W46" s="84">
        <v>50.083650470143887</v>
      </c>
      <c r="X46" s="84">
        <v>38.67998916784444</v>
      </c>
      <c r="Y46" s="84">
        <v>51.484353926873609</v>
      </c>
      <c r="Z46" s="84">
        <v>30.82514161752194</v>
      </c>
      <c r="AA46" s="84">
        <v>0</v>
      </c>
      <c r="AB46" s="85"/>
    </row>
    <row r="47" spans="1:28" s="68" customFormat="1" ht="30" customHeight="1" x14ac:dyDescent="0.2">
      <c r="A47" s="79">
        <v>7896317907889</v>
      </c>
      <c r="B47" s="80">
        <v>1186102630101</v>
      </c>
      <c r="C47" s="81">
        <v>788</v>
      </c>
      <c r="D47" s="81" t="s">
        <v>88</v>
      </c>
      <c r="E47" s="82" t="s">
        <v>19</v>
      </c>
      <c r="F47" s="82">
        <v>25</v>
      </c>
      <c r="G47" s="81" t="s">
        <v>131</v>
      </c>
      <c r="H47" s="81">
        <v>30034990</v>
      </c>
      <c r="I47" s="81" t="s">
        <v>142</v>
      </c>
      <c r="J47" s="81" t="s">
        <v>10</v>
      </c>
      <c r="K47" s="81" t="s">
        <v>11</v>
      </c>
      <c r="L47" s="82" t="s">
        <v>17</v>
      </c>
      <c r="M47" s="82" t="s">
        <v>32</v>
      </c>
      <c r="N47" s="83">
        <v>44.690451995925699</v>
      </c>
      <c r="O47" s="83">
        <v>59.95065020232731</v>
      </c>
      <c r="P47" s="83">
        <v>51.643727515235042</v>
      </c>
      <c r="Q47" s="83">
        <v>68.98486759071983</v>
      </c>
      <c r="R47" s="83">
        <v>55.225229188758867</v>
      </c>
      <c r="S47" s="83">
        <v>73.611064858455237</v>
      </c>
      <c r="T47" s="83">
        <v>55.610915583854613</v>
      </c>
      <c r="U47" s="83">
        <v>74.108165468448391</v>
      </c>
      <c r="V47" s="83">
        <v>56.002090183788368</v>
      </c>
      <c r="W47" s="84">
        <v>74.612052039681956</v>
      </c>
      <c r="X47" s="84">
        <v>57.623462698789417</v>
      </c>
      <c r="Y47" s="84">
        <v>76.698748161562719</v>
      </c>
      <c r="Z47" s="84">
        <v>45.921713950706469</v>
      </c>
      <c r="AA47" s="84">
        <v>0</v>
      </c>
      <c r="AB47" s="85"/>
    </row>
    <row r="48" spans="1:28" s="68" customFormat="1" ht="30" customHeight="1" x14ac:dyDescent="0.2">
      <c r="A48" s="79">
        <v>7896317907414</v>
      </c>
      <c r="B48" s="80">
        <v>1186102630053</v>
      </c>
      <c r="C48" s="81">
        <v>741</v>
      </c>
      <c r="D48" s="81" t="s">
        <v>89</v>
      </c>
      <c r="E48" s="82" t="s">
        <v>31</v>
      </c>
      <c r="F48" s="82">
        <v>25</v>
      </c>
      <c r="G48" s="81" t="s">
        <v>131</v>
      </c>
      <c r="H48" s="81">
        <v>30034990</v>
      </c>
      <c r="I48" s="81" t="s">
        <v>142</v>
      </c>
      <c r="J48" s="81" t="s">
        <v>10</v>
      </c>
      <c r="K48" s="81" t="s">
        <v>11</v>
      </c>
      <c r="L48" s="82" t="s">
        <v>18</v>
      </c>
      <c r="M48" s="82" t="s">
        <v>32</v>
      </c>
      <c r="N48" s="83">
        <v>29.171422424848728</v>
      </c>
      <c r="O48" s="83">
        <v>39.132424569254077</v>
      </c>
      <c r="P48" s="83">
        <v>33.710130993484924</v>
      </c>
      <c r="Q48" s="83">
        <v>45.029455365423651</v>
      </c>
      <c r="R48" s="83">
        <v>36.047934563768592</v>
      </c>
      <c r="S48" s="83">
        <v>48.049177670539159</v>
      </c>
      <c r="T48" s="83">
        <v>36.299689027023533</v>
      </c>
      <c r="U48" s="83">
        <v>48.373657089164922</v>
      </c>
      <c r="V48" s="83">
        <v>36.555025882814995</v>
      </c>
      <c r="W48" s="84">
        <v>48.702566002975033</v>
      </c>
      <c r="X48" s="84">
        <v>37.613366992174264</v>
      </c>
      <c r="Y48" s="84">
        <v>50.064644284242505</v>
      </c>
      <c r="Z48" s="84">
        <v>29.975121223908296</v>
      </c>
      <c r="AA48" s="84">
        <v>0</v>
      </c>
      <c r="AB48" s="85"/>
    </row>
    <row r="49" spans="1:28" s="68" customFormat="1" ht="30" customHeight="1" x14ac:dyDescent="0.2">
      <c r="A49" s="79">
        <v>7896317911862</v>
      </c>
      <c r="B49" s="80">
        <v>1186102820022</v>
      </c>
      <c r="C49" s="81">
        <v>1186</v>
      </c>
      <c r="D49" s="81" t="s">
        <v>109</v>
      </c>
      <c r="E49" s="82" t="s">
        <v>110</v>
      </c>
      <c r="F49" s="82">
        <v>36</v>
      </c>
      <c r="G49" s="81" t="s">
        <v>131</v>
      </c>
      <c r="H49" s="81">
        <v>30049099</v>
      </c>
      <c r="I49" s="81">
        <v>3004909999</v>
      </c>
      <c r="J49" s="81" t="s">
        <v>65</v>
      </c>
      <c r="K49" s="81" t="s">
        <v>66</v>
      </c>
      <c r="L49" s="82" t="s">
        <v>111</v>
      </c>
      <c r="M49" s="82" t="s">
        <v>112</v>
      </c>
      <c r="N49" s="83">
        <v>12.11616486710979</v>
      </c>
      <c r="O49" s="83">
        <v>16.253403787637854</v>
      </c>
      <c r="P49" s="83">
        <v>14.00128861940639</v>
      </c>
      <c r="Q49" s="83">
        <v>18.702698042550587</v>
      </c>
      <c r="R49" s="83">
        <v>14.97228047136171</v>
      </c>
      <c r="S49" s="83">
        <v>19.956920506193715</v>
      </c>
      <c r="T49" s="83">
        <v>15.07684508732056</v>
      </c>
      <c r="U49" s="83">
        <v>20.091690970067457</v>
      </c>
      <c r="V49" s="83">
        <v>15.182897627246879</v>
      </c>
      <c r="W49" s="84">
        <v>20.22830119660858</v>
      </c>
      <c r="X49" s="84">
        <v>15.622472879350932</v>
      </c>
      <c r="Y49" s="84">
        <v>20.794031752266658</v>
      </c>
      <c r="Z49" s="84">
        <v>12.449976054342441</v>
      </c>
      <c r="AA49" s="84">
        <v>0</v>
      </c>
      <c r="AB49" s="85"/>
    </row>
    <row r="50" spans="1:28" s="68" customFormat="1" ht="30" customHeight="1" x14ac:dyDescent="0.2">
      <c r="A50" s="79">
        <v>7896317911879</v>
      </c>
      <c r="B50" s="80">
        <v>1186102820030</v>
      </c>
      <c r="C50" s="81">
        <v>1187</v>
      </c>
      <c r="D50" s="81" t="s">
        <v>109</v>
      </c>
      <c r="E50" s="82" t="s">
        <v>113</v>
      </c>
      <c r="F50" s="82">
        <v>36</v>
      </c>
      <c r="G50" s="81" t="s">
        <v>131</v>
      </c>
      <c r="H50" s="81">
        <v>30049099</v>
      </c>
      <c r="I50" s="81">
        <v>3004909999</v>
      </c>
      <c r="J50" s="81" t="s">
        <v>65</v>
      </c>
      <c r="K50" s="81" t="s">
        <v>66</v>
      </c>
      <c r="L50" s="82" t="s">
        <v>111</v>
      </c>
      <c r="M50" s="82" t="s">
        <v>112</v>
      </c>
      <c r="N50" s="83">
        <v>23.228369897497313</v>
      </c>
      <c r="O50" s="83">
        <v>31.160031199104594</v>
      </c>
      <c r="P50" s="83">
        <v>26.842413805051773</v>
      </c>
      <c r="Q50" s="83">
        <v>35.855668272793515</v>
      </c>
      <c r="R50" s="83">
        <v>28.703939968821636</v>
      </c>
      <c r="S50" s="83">
        <v>38.260186834466275</v>
      </c>
      <c r="T50" s="83">
        <v>28.904404852249826</v>
      </c>
      <c r="U50" s="83">
        <v>38.518560521227059</v>
      </c>
      <c r="V50" s="83">
        <v>29.107722292462679</v>
      </c>
      <c r="W50" s="84">
        <v>38.780461288399032</v>
      </c>
      <c r="X50" s="84">
        <v>29.950449068274061</v>
      </c>
      <c r="Y50" s="84">
        <v>39.865045292766183</v>
      </c>
      <c r="Z50" s="84">
        <v>23.868332279819395</v>
      </c>
      <c r="AA50" s="84">
        <v>0</v>
      </c>
      <c r="AB50" s="85"/>
    </row>
    <row r="51" spans="1:28" s="68" customFormat="1" ht="30" customHeight="1" x14ac:dyDescent="0.2">
      <c r="A51" s="79">
        <v>7896317911640</v>
      </c>
      <c r="B51" s="80">
        <v>1186102830028</v>
      </c>
      <c r="C51" s="81">
        <v>1164</v>
      </c>
      <c r="D51" s="81" t="s">
        <v>57</v>
      </c>
      <c r="E51" s="82" t="s">
        <v>139</v>
      </c>
      <c r="F51" s="82">
        <v>25</v>
      </c>
      <c r="G51" s="81" t="s">
        <v>131</v>
      </c>
      <c r="H51" s="81">
        <v>30039099</v>
      </c>
      <c r="I51" s="81">
        <v>3003909999</v>
      </c>
      <c r="J51" s="81" t="s">
        <v>10</v>
      </c>
      <c r="K51" s="81" t="s">
        <v>66</v>
      </c>
      <c r="L51" s="82" t="s">
        <v>140</v>
      </c>
      <c r="M51" s="82" t="s">
        <v>141</v>
      </c>
      <c r="N51" s="83">
        <v>15.353548519530573</v>
      </c>
      <c r="O51" s="83">
        <v>20.596238694179085</v>
      </c>
      <c r="P51" s="83">
        <v>17.742368687765008</v>
      </c>
      <c r="Q51" s="83">
        <v>23.699973134397254</v>
      </c>
      <c r="R51" s="83">
        <v>18.972805106762092</v>
      </c>
      <c r="S51" s="83">
        <v>25.2704909598</v>
      </c>
      <c r="T51" s="83">
        <v>19.105308908266839</v>
      </c>
      <c r="U51" s="83">
        <v>25.460098598173829</v>
      </c>
      <c r="V51" s="83">
        <v>19.2396982001952</v>
      </c>
      <c r="W51" s="84">
        <v>25.633210450353793</v>
      </c>
      <c r="X51" s="84">
        <v>19.796725942487253</v>
      </c>
      <c r="Y51" s="84">
        <v>26.334292065</v>
      </c>
      <c r="Z51" s="84">
        <v>15.776552524160065</v>
      </c>
      <c r="AA51" s="84">
        <v>0</v>
      </c>
      <c r="AB51" s="85"/>
    </row>
    <row r="52" spans="1:28" ht="30" customHeight="1" x14ac:dyDescent="0.2">
      <c r="A52" s="79">
        <v>7896317908121</v>
      </c>
      <c r="B52" s="80">
        <v>1186102690048</v>
      </c>
      <c r="C52" s="81">
        <v>812</v>
      </c>
      <c r="D52" s="81" t="s">
        <v>22</v>
      </c>
      <c r="E52" s="82" t="s">
        <v>23</v>
      </c>
      <c r="F52" s="82">
        <v>50</v>
      </c>
      <c r="G52" s="81" t="s">
        <v>131</v>
      </c>
      <c r="H52" s="81">
        <v>30039099</v>
      </c>
      <c r="I52" s="81">
        <v>3003909903</v>
      </c>
      <c r="J52" s="81" t="s">
        <v>10</v>
      </c>
      <c r="K52" s="81" t="s">
        <v>11</v>
      </c>
      <c r="L52" s="82" t="s">
        <v>24</v>
      </c>
      <c r="M52" s="82" t="s">
        <v>33</v>
      </c>
      <c r="N52" s="83">
        <v>54.055287842905237</v>
      </c>
      <c r="O52" s="83">
        <v>72.513244067246589</v>
      </c>
      <c r="P52" s="83">
        <v>62.465614721710566</v>
      </c>
      <c r="Q52" s="83">
        <v>83.440571931584557</v>
      </c>
      <c r="R52" s="83">
        <v>66.797616194638763</v>
      </c>
      <c r="S52" s="83">
        <v>89.036183829810554</v>
      </c>
      <c r="T52" s="83">
        <v>67.264122756395935</v>
      </c>
      <c r="U52" s="83">
        <v>89.63745133461255</v>
      </c>
      <c r="V52" s="83">
        <v>67.737267570374996</v>
      </c>
      <c r="W52" s="84">
        <v>90.246926791488406</v>
      </c>
      <c r="X52" s="84">
        <v>69.698396941072502</v>
      </c>
      <c r="Y52" s="84">
        <v>92.770887827264502</v>
      </c>
      <c r="Z52" s="84">
        <v>55.544559407707496</v>
      </c>
      <c r="AA52" s="84">
        <v>0</v>
      </c>
      <c r="AB52" s="85"/>
    </row>
    <row r="53" spans="1:28" s="68" customFormat="1" ht="30" customHeight="1" x14ac:dyDescent="0.2">
      <c r="A53" s="79">
        <v>7898430191336</v>
      </c>
      <c r="B53" s="80">
        <v>81085130004</v>
      </c>
      <c r="C53" s="81">
        <v>70001</v>
      </c>
      <c r="D53" s="81" t="s">
        <v>201</v>
      </c>
      <c r="E53" s="82" t="s">
        <v>202</v>
      </c>
      <c r="F53" s="82">
        <v>50</v>
      </c>
      <c r="G53" s="81" t="s">
        <v>200</v>
      </c>
      <c r="H53" s="81">
        <v>30067000</v>
      </c>
      <c r="I53" s="81">
        <v>3006700000</v>
      </c>
      <c r="J53" s="81"/>
      <c r="K53" s="81" t="s">
        <v>11</v>
      </c>
      <c r="L53" s="82" t="s">
        <v>203</v>
      </c>
      <c r="M53" s="82" t="s">
        <v>204</v>
      </c>
      <c r="N53" s="83">
        <v>38</v>
      </c>
      <c r="O53" s="83">
        <v>0</v>
      </c>
      <c r="P53" s="83">
        <v>38</v>
      </c>
      <c r="Q53" s="83">
        <v>0</v>
      </c>
      <c r="R53" s="83">
        <v>38</v>
      </c>
      <c r="S53" s="83">
        <v>0</v>
      </c>
      <c r="T53" s="83">
        <v>38</v>
      </c>
      <c r="U53" s="83">
        <v>0</v>
      </c>
      <c r="V53" s="83">
        <v>38</v>
      </c>
      <c r="W53" s="84">
        <v>0</v>
      </c>
      <c r="X53" s="84">
        <v>38</v>
      </c>
      <c r="Y53" s="84">
        <v>0</v>
      </c>
      <c r="Z53" s="84">
        <v>38</v>
      </c>
      <c r="AA53" s="84">
        <v>0</v>
      </c>
      <c r="AB53" s="85"/>
    </row>
    <row r="54" spans="1:28" s="68" customFormat="1" ht="30" customHeight="1" x14ac:dyDescent="0.2">
      <c r="A54" s="79">
        <v>7896317911596</v>
      </c>
      <c r="B54" s="80">
        <v>1186102840015</v>
      </c>
      <c r="C54" s="81">
        <v>1159</v>
      </c>
      <c r="D54" s="81" t="s">
        <v>104</v>
      </c>
      <c r="E54" s="82" t="s">
        <v>105</v>
      </c>
      <c r="F54" s="82">
        <v>50</v>
      </c>
      <c r="G54" s="81" t="s">
        <v>133</v>
      </c>
      <c r="H54" s="81">
        <v>30049099</v>
      </c>
      <c r="I54" s="81">
        <v>3004909999</v>
      </c>
      <c r="J54" s="81" t="s">
        <v>106</v>
      </c>
      <c r="K54" s="81" t="s">
        <v>66</v>
      </c>
      <c r="L54" s="82" t="s">
        <v>107</v>
      </c>
      <c r="M54" s="82" t="s">
        <v>108</v>
      </c>
      <c r="N54" s="83">
        <v>52.021252792454405</v>
      </c>
      <c r="O54" s="83">
        <v>71.916330216095503</v>
      </c>
      <c r="P54" s="83">
        <v>59.115048456779604</v>
      </c>
      <c r="Q54" s="83">
        <v>81.723086572319133</v>
      </c>
      <c r="R54" s="83">
        <v>62.676220413184041</v>
      </c>
      <c r="S54" s="83">
        <v>86.64619788981949</v>
      </c>
      <c r="T54" s="83">
        <v>63.056038999121149</v>
      </c>
      <c r="U54" s="83">
        <v>87.171274803238717</v>
      </c>
      <c r="V54" s="83">
        <v>63.440552185919998</v>
      </c>
      <c r="W54" s="84">
        <v>87.702841726945721</v>
      </c>
      <c r="X54" s="84">
        <v>65.026565990568002</v>
      </c>
      <c r="Y54" s="84">
        <v>89.895412770119378</v>
      </c>
      <c r="Z54" s="84">
        <v>52.021252792454405</v>
      </c>
      <c r="AA54" s="84">
        <v>0</v>
      </c>
      <c r="AB54" s="85"/>
    </row>
    <row r="55" spans="1:28" s="68" customFormat="1" ht="30" customHeight="1" x14ac:dyDescent="0.2">
      <c r="A55" s="79">
        <v>7896317911626</v>
      </c>
      <c r="B55" s="80">
        <v>1186102840023</v>
      </c>
      <c r="C55" s="81">
        <v>70049</v>
      </c>
      <c r="D55" s="81" t="s">
        <v>173</v>
      </c>
      <c r="E55" s="82" t="s">
        <v>174</v>
      </c>
      <c r="F55" s="82">
        <v>50</v>
      </c>
      <c r="G55" s="81" t="s">
        <v>133</v>
      </c>
      <c r="H55" s="81">
        <v>30049099</v>
      </c>
      <c r="I55" s="81">
        <v>3004909999</v>
      </c>
      <c r="J55" s="81" t="s">
        <v>106</v>
      </c>
      <c r="K55" s="81" t="s">
        <v>66</v>
      </c>
      <c r="L55" s="82" t="s">
        <v>175</v>
      </c>
      <c r="M55" s="82" t="s">
        <v>176</v>
      </c>
      <c r="N55" s="83">
        <v>74.316599999999994</v>
      </c>
      <c r="O55" s="83">
        <v>102.73414</v>
      </c>
      <c r="P55" s="83">
        <v>84.447019999999995</v>
      </c>
      <c r="Q55" s="83">
        <v>116.75158</v>
      </c>
      <c r="R55" s="83">
        <v>89.542439999999999</v>
      </c>
      <c r="S55" s="83">
        <v>123.78044</v>
      </c>
      <c r="T55" s="83">
        <v>90.076149999999998</v>
      </c>
      <c r="U55" s="83">
        <v>124.53569</v>
      </c>
      <c r="V55" s="83">
        <v>90.63</v>
      </c>
      <c r="W55" s="84">
        <v>125.29094000000001</v>
      </c>
      <c r="X55" s="84">
        <v>92.895750000000007</v>
      </c>
      <c r="Y55" s="84">
        <v>128.42271</v>
      </c>
      <c r="Z55" s="84">
        <v>74.316599999999994</v>
      </c>
      <c r="AA55" s="84">
        <v>0</v>
      </c>
      <c r="AB55" s="85"/>
    </row>
    <row r="56" spans="1:28" s="68" customFormat="1" ht="30" customHeight="1" x14ac:dyDescent="0.2">
      <c r="A56" s="79">
        <v>7896317913019</v>
      </c>
      <c r="B56" s="80">
        <v>1186102860016</v>
      </c>
      <c r="C56" s="81">
        <v>1301</v>
      </c>
      <c r="D56" s="81" t="s">
        <v>143</v>
      </c>
      <c r="E56" s="82" t="s">
        <v>144</v>
      </c>
      <c r="F56" s="82">
        <v>60</v>
      </c>
      <c r="G56" s="81" t="s">
        <v>133</v>
      </c>
      <c r="H56" s="81">
        <v>30049099</v>
      </c>
      <c r="I56" s="81">
        <v>3004909999</v>
      </c>
      <c r="J56" s="81" t="s">
        <v>65</v>
      </c>
      <c r="K56" s="81" t="s">
        <v>66</v>
      </c>
      <c r="L56" s="82" t="s">
        <v>145</v>
      </c>
      <c r="M56" s="82" t="s">
        <v>146</v>
      </c>
      <c r="N56" s="83">
        <v>41.843380621400001</v>
      </c>
      <c r="O56" s="83">
        <v>57.847351186099999</v>
      </c>
      <c r="P56" s="83">
        <v>47.552211804799995</v>
      </c>
      <c r="Q56" s="83">
        <v>65.737084169900001</v>
      </c>
      <c r="R56" s="83">
        <v>50.406627396499999</v>
      </c>
      <c r="S56" s="83">
        <v>69.692641356899998</v>
      </c>
      <c r="T56" s="83">
        <v>50.716657554400001</v>
      </c>
      <c r="U56" s="83">
        <v>70.109578465799999</v>
      </c>
      <c r="V56" s="83">
        <v>51.026687712299996</v>
      </c>
      <c r="W56" s="84">
        <v>70.537206269800009</v>
      </c>
      <c r="X56" s="84">
        <v>52.298880429199997</v>
      </c>
      <c r="Y56" s="84">
        <v>72.301170961300002</v>
      </c>
      <c r="Z56" s="84">
        <v>41.843380621400001</v>
      </c>
      <c r="AA56" s="84">
        <v>0</v>
      </c>
      <c r="AB56" s="85"/>
    </row>
  </sheetData>
  <mergeCells count="1">
    <mergeCell ref="N2:AA3"/>
  </mergeCells>
  <pageMargins left="0" right="0" top="0" bottom="0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Preço Ismael Aprovado</vt:lpstr>
      <vt:lpstr>Lista de Divulgaçao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PCP-01</dc:creator>
  <cp:lastModifiedBy>Daniel de Barros Feitosa</cp:lastModifiedBy>
  <cp:lastPrinted>2017-04-03T20:15:48Z</cp:lastPrinted>
  <dcterms:created xsi:type="dcterms:W3CDTF">2011-04-18T19:16:15Z</dcterms:created>
  <dcterms:modified xsi:type="dcterms:W3CDTF">2019-03-29T19:20:12Z</dcterms:modified>
</cp:coreProperties>
</file>