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8_{AB5C1420-2BF6-465A-8AD1-F9636811D410}" xr6:coauthVersionLast="36" xr6:coauthVersionMax="36" xr10:uidLastSave="{00000000-0000-0000-0000-000000000000}"/>
  <bookViews>
    <workbookView xWindow="0" yWindow="0" windowWidth="24000" windowHeight="8925" firstSheet="1" activeTab="1" xr2:uid="{00000000-000D-0000-FFFF-FFFF00000000}"/>
  </bookViews>
  <sheets>
    <sheet name="capa" sheetId="7" state="hidden" r:id="rId1"/>
    <sheet name="SIM" sheetId="8" r:id="rId2"/>
  </sheets>
  <definedNames>
    <definedName name="_xlnm._FilterDatabase" localSheetId="1" hidden="1">SIM!$A$16:$Y$213</definedName>
    <definedName name="_xlnm.Print_Area" localSheetId="0">capa!$B$1:$M$425</definedName>
    <definedName name="_xlnm.Print_Area" localSheetId="1">SIM!$A$1:$V$219</definedName>
    <definedName name="_xlnm.Print_Titles" localSheetId="1">SIM!$1:$16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8" l="1"/>
  <c r="C9" i="8" l="1"/>
  <c r="C8" i="8"/>
  <c r="C7" i="8" l="1"/>
  <c r="G13" i="8" s="1"/>
  <c r="F10" i="8"/>
  <c r="F9" i="8"/>
  <c r="F8" i="8"/>
  <c r="F7" i="8"/>
  <c r="F6" i="8"/>
  <c r="F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GOF39687</author>
  </authors>
  <commentList>
    <comment ref="D20" authorId="0" shapeId="0" xr:uid="{D002B969-49B2-4021-800F-4CA3AE1C6420}">
      <text>
        <r>
          <rPr>
            <b/>
            <sz val="8"/>
            <color indexed="81"/>
            <rFont val="Tahoma"/>
            <family val="2"/>
          </rPr>
          <t>de 01/03/2019 até 30/03/2019</t>
        </r>
      </text>
    </comment>
    <comment ref="D23" authorId="0" shapeId="0" xr:uid="{76C9A933-752D-463B-9523-C9E1C9166A2A}">
      <text>
        <r>
          <rPr>
            <b/>
            <sz val="8"/>
            <color indexed="81"/>
            <rFont val="Tahoma"/>
            <family val="2"/>
          </rPr>
          <t>de 19/01/2019 até 28/02/2019</t>
        </r>
      </text>
    </comment>
    <comment ref="D26" authorId="0" shapeId="0" xr:uid="{A4FC77C1-3598-4167-83F3-62C3A161D006}">
      <text>
        <r>
          <rPr>
            <b/>
            <sz val="8"/>
            <color indexed="81"/>
            <rFont val="Tahoma"/>
            <family val="2"/>
          </rPr>
          <t>de 01/01/2019 até 18/01/2019</t>
        </r>
      </text>
    </comment>
    <comment ref="D32" authorId="0" shapeId="0" xr:uid="{192ED6C0-3F52-41F1-883C-34F5130D218D}">
      <text>
        <r>
          <rPr>
            <b/>
            <sz val="8"/>
            <color indexed="81"/>
            <rFont val="Tahoma"/>
            <family val="2"/>
          </rPr>
          <t>de 13/11/2018 até 31/12/2018</t>
        </r>
      </text>
    </comment>
    <comment ref="D35" authorId="0" shapeId="0" xr:uid="{94DDA3AE-73B7-45BB-AD64-52AC4CB4C765}">
      <text>
        <r>
          <rPr>
            <b/>
            <sz val="8"/>
            <color indexed="81"/>
            <rFont val="Tahoma"/>
            <family val="2"/>
          </rPr>
          <t>de 18/05/2018 até 12/11/2018</t>
        </r>
      </text>
    </comment>
    <comment ref="D3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de 31/03/2018 a 17/05/2018</t>
        </r>
      </text>
    </comment>
    <comment ref="D4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de 15/01/2018 a 30/03/2018</t>
        </r>
      </text>
    </comment>
    <comment ref="D4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de 01/10/2017 a 14/01/2018</t>
        </r>
      </text>
    </comment>
    <comment ref="D5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de 01/09/2017 a 30/09/2017</t>
        </r>
      </text>
    </comment>
    <comment ref="D5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de 15/08/2017 a 31/08/2017</t>
        </r>
      </text>
    </comment>
    <comment ref="D5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de 01/06/2017 a 14/08/2017</t>
        </r>
      </text>
    </comment>
    <comment ref="D60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de 30/04/2017 a 31/05/2017</t>
        </r>
      </text>
    </comment>
    <comment ref="D63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de 31/03/2017 a 29/04/2017</t>
        </r>
      </text>
    </comment>
    <comment ref="D6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de 01/01/2017 a 30/03/2017</t>
        </r>
      </text>
    </comment>
    <comment ref="D7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de 01/12/2016 a 31/12/2016</t>
        </r>
      </text>
    </comment>
    <comment ref="D78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de 16/09/2016 a 30/11/2016</t>
        </r>
      </text>
    </comment>
    <comment ref="D8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de 21/05/2016 a 15/09/2016</t>
        </r>
      </text>
    </comment>
    <comment ref="D87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de 31/03/2016 a 20/05/2016</t>
        </r>
      </text>
    </comment>
    <comment ref="D93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de 14/03/2016 a 30/03/2016</t>
        </r>
      </text>
    </comment>
    <comment ref="D105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de 01/12/2015 a 31/12/2015</t>
        </r>
      </text>
    </comment>
    <comment ref="D109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de 12/08/2015 a 30/12/2015</t>
        </r>
      </text>
    </comment>
    <comment ref="D112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de 04/05/2015 a 11/08/2015</t>
        </r>
      </text>
    </comment>
    <comment ref="D116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de 13/04/2015 a 03/05/2015</t>
        </r>
      </text>
    </comment>
    <comment ref="D119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de 31/03/2015 a 12/04/2015</t>
        </r>
      </text>
    </comment>
    <comment ref="D124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de 23/01/2015 a 30/03/2015</t>
        </r>
      </text>
    </comment>
    <comment ref="D127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de 02/01/2015 a 22/01/2015</t>
        </r>
      </text>
    </comment>
    <comment ref="D131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de 02/10/2014 a 01/01/2015</t>
        </r>
      </text>
    </comment>
    <comment ref="D135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de 22/09/2014 a 01/10/2014</t>
        </r>
      </text>
    </comment>
    <comment ref="D138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de 24/07/2014 a 21/09/2014</t>
        </r>
      </text>
    </comment>
    <comment ref="D142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de 18/07/2014 a 23/07/2014</t>
        </r>
      </text>
    </comment>
    <comment ref="D146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de 12/07/2014 a 17/07/2014</t>
        </r>
      </text>
    </comment>
    <comment ref="D150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de 20/05/2014 a 11/07/2014</t>
        </r>
      </text>
    </comment>
    <comment ref="D154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de 31/03/2014 a 19/05/2014</t>
        </r>
      </text>
    </comment>
    <comment ref="D158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de 01/03/2014 a 30/03/2014</t>
        </r>
      </text>
    </comment>
    <comment ref="D161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de 01/02/2014 a 28/02/2014</t>
        </r>
      </text>
    </comment>
    <comment ref="D165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de 01/01/2014 a 31/01/2014</t>
        </r>
      </text>
    </comment>
    <comment ref="D170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de 15/09/2013 a 31/12/2013</t>
        </r>
      </text>
    </comment>
    <comment ref="D174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de 10/07/2013 a 15/09/2013</t>
        </r>
      </text>
    </comment>
    <comment ref="D178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de 01/04/2013 a 10/07/2013</t>
        </r>
      </text>
    </comment>
    <comment ref="D187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de 01/03/2013 a 31/03/2013</t>
        </r>
      </text>
    </comment>
    <comment ref="D192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de 17/01/2013 a 28/02/2013</t>
        </r>
      </text>
    </comment>
    <comment ref="D197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de 15/10/2012 a 16/01/2013</t>
        </r>
      </text>
    </comment>
    <comment ref="D200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de 01/09/2012 a 14/10/2012</t>
        </r>
      </text>
    </comment>
    <comment ref="D203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de 15/08/2012 a 31/08/2012</t>
        </r>
      </text>
    </comment>
    <comment ref="D206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de 01/08/2012 a 14/08/2012</t>
        </r>
      </text>
    </comment>
    <comment ref="D209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de 01/05/2012 a 31/07/2012.</t>
        </r>
      </text>
    </comment>
    <comment ref="D212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de 31/03/2012 a 30/04/2012.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6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de 01/03/2012 a 30/03/2012.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2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de 02/01/2012 a 29/02/2012.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6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de 17/10/2011 a 01/01/2012.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9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de 06/10/2011 a 16/10/2011.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2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de 14/09/2011 à 05/10/2011 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6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de 01/06/2011 à 13/09/2011 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de 31/03/2011 à 31/05/2011 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4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de 18/02/2011 à 30/03/2011.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50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de 17/01/2011 à 17/02/2011.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54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de 16/12/2010 à 16/01/2011.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58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de 04/11/2010 à 15/12/2010.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64" authorId="0" shapeId="0" xr:uid="{00000000-0006-0000-0000-000036000000}">
      <text>
        <r>
          <rPr>
            <b/>
            <sz val="8"/>
            <color indexed="81"/>
            <rFont val="Tahoma"/>
            <family val="2"/>
          </rPr>
          <t>de 27/10/2010 à 04/11/2010.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68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de 14/10/2010 à 26/10/2010.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1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de 18/08/2010 à 13/10/2010.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6" authorId="0" shapeId="0" xr:uid="{00000000-0006-0000-0000-000039000000}">
      <text>
        <r>
          <rPr>
            <b/>
            <sz val="8"/>
            <color indexed="81"/>
            <rFont val="Tahoma"/>
            <family val="2"/>
          </rPr>
          <t>de 22/06/2010 à 17/08/2010.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9" authorId="0" shapeId="0" xr:uid="{00000000-0006-0000-0000-00003A000000}">
      <text>
        <r>
          <rPr>
            <b/>
            <sz val="8"/>
            <color indexed="81"/>
            <rFont val="Tahoma"/>
            <family val="2"/>
          </rPr>
          <t>de 26/05/2010 à 21/06/2010.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82" authorId="0" shapeId="0" xr:uid="{00000000-0006-0000-0000-00003B000000}">
      <text>
        <r>
          <rPr>
            <b/>
            <sz val="8"/>
            <color indexed="81"/>
            <rFont val="Tahoma"/>
            <family val="2"/>
          </rPr>
          <t>de 17/05/2010 à 25/05/2010.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85" authorId="0" shapeId="0" xr:uid="{00000000-0006-0000-0000-00003C000000}">
      <text>
        <r>
          <rPr>
            <b/>
            <sz val="8"/>
            <color indexed="81"/>
            <rFont val="Tahoma"/>
            <family val="2"/>
          </rPr>
          <t>de 09/04/2010 à 16/05/2010.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88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de 01/04/2010 à 08/04/2010.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2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de 11/03/2010 à 31/03/2010.</t>
        </r>
      </text>
    </comment>
    <comment ref="D295" authorId="0" shapeId="0" xr:uid="{00000000-0006-0000-0000-00003F000000}">
      <text>
        <r>
          <rPr>
            <b/>
            <sz val="8"/>
            <color indexed="81"/>
            <rFont val="Tahoma"/>
            <family val="2"/>
          </rPr>
          <t>de 01/03/2010 à 10/03/2010.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00" authorId="0" shapeId="0" xr:uid="{00000000-0006-0000-0000-000040000000}">
      <text>
        <r>
          <rPr>
            <b/>
            <sz val="8"/>
            <color indexed="81"/>
            <rFont val="Tahoma"/>
            <family val="2"/>
          </rPr>
          <t>de 01/02/2010 à 28/02/2010.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03" authorId="0" shapeId="0" xr:uid="{00000000-0006-0000-0000-000041000000}">
      <text>
        <r>
          <rPr>
            <b/>
            <sz val="8"/>
            <color indexed="81"/>
            <rFont val="Tahoma"/>
            <family val="2"/>
          </rPr>
          <t>de 15/01/2010 à 31/01/2010.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09" authorId="0" shapeId="0" xr:uid="{00000000-0006-0000-0000-000042000000}">
      <text>
        <r>
          <rPr>
            <b/>
            <sz val="8"/>
            <color indexed="81"/>
            <rFont val="Tahoma"/>
            <family val="2"/>
          </rPr>
          <t>de 11/11/2009 à 14/01/2010.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13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de 05/10/2009 à 10/11/2009.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17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de 31/03/2009 à 04/10/2009.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20" authorId="0" shapeId="0" xr:uid="{00000000-0006-0000-0000-000045000000}">
      <text>
        <r>
          <rPr>
            <b/>
            <sz val="8"/>
            <color indexed="81"/>
            <rFont val="Tahoma"/>
            <family val="2"/>
          </rPr>
          <t>de 23/02/2009 à 30/03/2009.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23" authorId="0" shapeId="0" xr:uid="{00000000-0006-0000-0000-000046000000}">
      <text>
        <r>
          <rPr>
            <b/>
            <sz val="8"/>
            <color indexed="81"/>
            <rFont val="Tahoma"/>
            <family val="2"/>
          </rPr>
          <t>de 14/01/2009 à 22/02/2009.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<sst xmlns="http://schemas.openxmlformats.org/spreadsheetml/2006/main" count="1894" uniqueCount="1245">
  <si>
    <t>Código GGREM</t>
  </si>
  <si>
    <t>Código EAN</t>
  </si>
  <si>
    <t>Produto</t>
  </si>
  <si>
    <t xml:space="preserve"> Apresentação</t>
  </si>
  <si>
    <t>ICMS 18%</t>
  </si>
  <si>
    <t>ICMS 17%</t>
  </si>
  <si>
    <t>ICMS 12%</t>
  </si>
  <si>
    <t>510600101133317</t>
  </si>
  <si>
    <t>7896269900013</t>
  </si>
  <si>
    <t>AEROFLUX</t>
  </si>
  <si>
    <t>FR 120 ML</t>
  </si>
  <si>
    <t>510600201111315</t>
  </si>
  <si>
    <t>7896269900037</t>
  </si>
  <si>
    <t>AEROLIN</t>
  </si>
  <si>
    <t>2MG X 20CPD</t>
  </si>
  <si>
    <t>510600202118313</t>
  </si>
  <si>
    <t>7896269900044</t>
  </si>
  <si>
    <t>4MG X 20CPD</t>
  </si>
  <si>
    <t>510600203157312</t>
  </si>
  <si>
    <t>7896269900051</t>
  </si>
  <si>
    <t>INJ CX C/5 AMPX1ML</t>
  </si>
  <si>
    <t>510600205176314</t>
  </si>
  <si>
    <t>7896269900068</t>
  </si>
  <si>
    <t>SOL 5MG/ML FR.10ML</t>
  </si>
  <si>
    <t>510612003174314</t>
  </si>
  <si>
    <t>7896015522506</t>
  </si>
  <si>
    <t>SOL NEBUL 1MG/ML CT 20AMP PLAS TRANS X 2,5ML</t>
  </si>
  <si>
    <t>510600206172312</t>
  </si>
  <si>
    <t>7896269900150</t>
  </si>
  <si>
    <t>SPRAY X 200 D</t>
  </si>
  <si>
    <t>510600207136311</t>
  </si>
  <si>
    <t>7896269900075</t>
  </si>
  <si>
    <t>XAROPE 120ML SUGARFREE</t>
  </si>
  <si>
    <t>510611201169211</t>
  </si>
  <si>
    <t>7896015519797</t>
  </si>
  <si>
    <t>ALTARGO</t>
  </si>
  <si>
    <t>POM 10MG/G x 5G</t>
  </si>
  <si>
    <t>510613020049703</t>
  </si>
  <si>
    <t>7896015556808</t>
  </si>
  <si>
    <t>AMOXIL</t>
  </si>
  <si>
    <t>SUSP 125MG/150ML</t>
  </si>
  <si>
    <t>510613020049803</t>
  </si>
  <si>
    <t>7896015556983</t>
  </si>
  <si>
    <t>SUSP 250MG/150ML</t>
  </si>
  <si>
    <t>510613020049903</t>
  </si>
  <si>
    <t>7896015580308</t>
  </si>
  <si>
    <t>SUSP 500MG/150ML</t>
  </si>
  <si>
    <t>510600604119314</t>
  </si>
  <si>
    <t>7896015557027</t>
  </si>
  <si>
    <t>500MG X 30 CAPS</t>
  </si>
  <si>
    <t>510600605115312</t>
  </si>
  <si>
    <t>7896015556921</t>
  </si>
  <si>
    <t>500MG X 15 CAPS</t>
  </si>
  <si>
    <t>510600606111310</t>
  </si>
  <si>
    <t>7896015556990</t>
  </si>
  <si>
    <t>500MG X 21 CAPS</t>
  </si>
  <si>
    <t>510600701130319</t>
  </si>
  <si>
    <t>7896015557096</t>
  </si>
  <si>
    <t>AMOXIL BD</t>
  </si>
  <si>
    <t>SUSP 200MG/100ML</t>
  </si>
  <si>
    <t>510600702137317</t>
  </si>
  <si>
    <t>7896015557119</t>
  </si>
  <si>
    <t>SUSP 400MG/100ML</t>
  </si>
  <si>
    <t>510600703117311</t>
  </si>
  <si>
    <t>7896015510008</t>
  </si>
  <si>
    <t>875MG X 20CPD</t>
  </si>
  <si>
    <t>510600704113318</t>
  </si>
  <si>
    <t>7896015556877</t>
  </si>
  <si>
    <t>875MG X 14CPD</t>
  </si>
  <si>
    <t>510600801119317</t>
  </si>
  <si>
    <t>7896269900105</t>
  </si>
  <si>
    <t>ANTAK</t>
  </si>
  <si>
    <t>150MG X 10CPD</t>
  </si>
  <si>
    <t>510600802115315</t>
  </si>
  <si>
    <t>7896269900112</t>
  </si>
  <si>
    <t>150MG X  20 CPD</t>
  </si>
  <si>
    <t>510600803111313</t>
  </si>
  <si>
    <t>7896269900129</t>
  </si>
  <si>
    <t>300MG X 10CPD</t>
  </si>
  <si>
    <t>510600804118311</t>
  </si>
  <si>
    <t>7896269900136</t>
  </si>
  <si>
    <t>300MG X 20CPD</t>
  </si>
  <si>
    <t>510600807151311</t>
  </si>
  <si>
    <t>7896269900181</t>
  </si>
  <si>
    <t>INJ CX C/5AMP X 2ML</t>
  </si>
  <si>
    <t>510600808131312</t>
  </si>
  <si>
    <t>7896269900198</t>
  </si>
  <si>
    <t>XAROPE FR C/120ML</t>
  </si>
  <si>
    <t>510600902111311</t>
  </si>
  <si>
    <t>7896015513030</t>
  </si>
  <si>
    <t>AROPAX</t>
  </si>
  <si>
    <t>20MG X 30CPD</t>
  </si>
  <si>
    <t>510611301139217</t>
  </si>
  <si>
    <t>7896015518875</t>
  </si>
  <si>
    <t>AVAMYS</t>
  </si>
  <si>
    <t>SPRAY NASAL 27.5 MG C/120 DOSES</t>
  </si>
  <si>
    <t>510610502114213</t>
  </si>
  <si>
    <t>7896015516635</t>
  </si>
  <si>
    <t>AVODART</t>
  </si>
  <si>
    <t>0,5MG X 10 CAPS</t>
  </si>
  <si>
    <t>510610501118215</t>
  </si>
  <si>
    <t>7896015516642</t>
  </si>
  <si>
    <t>0,5MG X 30 CAPS</t>
  </si>
  <si>
    <t>510610503110211</t>
  </si>
  <si>
    <t>7896015516659</t>
  </si>
  <si>
    <t>0,5MG X 90 CAPS</t>
  </si>
  <si>
    <t>510614020051403</t>
  </si>
  <si>
    <t>7896015519834</t>
  </si>
  <si>
    <t>BACTROBAN</t>
  </si>
  <si>
    <t>POMADA 10G</t>
  </si>
  <si>
    <t>510601301160316</t>
  </si>
  <si>
    <t>7896015568290</t>
  </si>
  <si>
    <t>POMADA 15G</t>
  </si>
  <si>
    <t>510601503170312</t>
  </si>
  <si>
    <t>7896269900211</t>
  </si>
  <si>
    <t>BECLOSOL</t>
  </si>
  <si>
    <t>AQ NASAL 200DOSES</t>
  </si>
  <si>
    <t>510613030050002</t>
  </si>
  <si>
    <t>7896015523954</t>
  </si>
  <si>
    <t>BENLYSTA</t>
  </si>
  <si>
    <t>120 MG PO LIOF INJ CT FA VD INC </t>
  </si>
  <si>
    <t>510613030050102</t>
  </si>
  <si>
    <t>7896015523961</t>
  </si>
  <si>
    <t>400 MG PO LIOF INJ CT FA VD INC </t>
  </si>
  <si>
    <t>510601601164317</t>
  </si>
  <si>
    <t>7896269900297</t>
  </si>
  <si>
    <t>BETNOVATE</t>
  </si>
  <si>
    <t>CREME 15G</t>
  </si>
  <si>
    <t>510601602160315</t>
  </si>
  <si>
    <t>7896269900303</t>
  </si>
  <si>
    <t>CREME BG C/30G</t>
  </si>
  <si>
    <t>510601603175316</t>
  </si>
  <si>
    <t>7896269900310</t>
  </si>
  <si>
    <t>LOCAO FR C/50G</t>
  </si>
  <si>
    <t>510601604163311</t>
  </si>
  <si>
    <t>7896269900365</t>
  </si>
  <si>
    <t>POM 15 G</t>
  </si>
  <si>
    <t>510601605161312</t>
  </si>
  <si>
    <t>7896269900372</t>
  </si>
  <si>
    <t>POM BG C/30G</t>
  </si>
  <si>
    <t>510601608177317</t>
  </si>
  <si>
    <t>7896269900280</t>
  </si>
  <si>
    <t>CAPILAR FR C/50G</t>
  </si>
  <si>
    <t>510601609165312</t>
  </si>
  <si>
    <t>7896269900334</t>
  </si>
  <si>
    <t>BETNOVATE N</t>
  </si>
  <si>
    <t>CREME BG 30 G</t>
  </si>
  <si>
    <t>510601610163311</t>
  </si>
  <si>
    <t>7896269900358</t>
  </si>
  <si>
    <t>POMADA BG 30G</t>
  </si>
  <si>
    <t>510611010150311</t>
  </si>
  <si>
    <t>7896015517946</t>
  </si>
  <si>
    <t xml:space="preserve">VAC.C/HPV ONCOG. (16 E 18 C/ADJ.AS04) </t>
  </si>
  <si>
    <t>SER PREENCH</t>
  </si>
  <si>
    <t>510612406112317</t>
  </si>
  <si>
    <t>7896015522872</t>
  </si>
  <si>
    <t>CELSENTRI</t>
  </si>
  <si>
    <t>150 MG COM REV CT FR PLAS OPC X 60</t>
  </si>
  <si>
    <t>510612414115311</t>
  </si>
  <si>
    <t>7896015522957</t>
  </si>
  <si>
    <t>300 MG COM REV CT FR PLAS OPC X 60</t>
  </si>
  <si>
    <t>510602007134311</t>
  </si>
  <si>
    <t>7896015520281</t>
  </si>
  <si>
    <t>CLAVULIN</t>
  </si>
  <si>
    <t>SUSP 125MG/100ML</t>
  </si>
  <si>
    <t>510602008130318</t>
  </si>
  <si>
    <t>7896015520298</t>
  </si>
  <si>
    <t>SUSP 250MG/100ML</t>
  </si>
  <si>
    <t>510602010119318</t>
  </si>
  <si>
    <t>7896015520311</t>
  </si>
  <si>
    <t>500MG X 21CPD</t>
  </si>
  <si>
    <t>510602009110310</t>
  </si>
  <si>
    <t>7896015520380</t>
  </si>
  <si>
    <t>500MG X 30CPD</t>
  </si>
  <si>
    <t>510602005131313</t>
  </si>
  <si>
    <t>7896015516703</t>
  </si>
  <si>
    <t>ES 600MG/5ML FR 50ML</t>
  </si>
  <si>
    <t>510602006138311</t>
  </si>
  <si>
    <t>7896015516697</t>
  </si>
  <si>
    <t>ES 600MG/5ML FR 100ML</t>
  </si>
  <si>
    <t>510602101130411</t>
  </si>
  <si>
    <t>7896015568115</t>
  </si>
  <si>
    <t>CLAVULIN BD</t>
  </si>
  <si>
    <t>SUSP 200MG/70ML</t>
  </si>
  <si>
    <t>510602102137411</t>
  </si>
  <si>
    <t>7896015568214</t>
  </si>
  <si>
    <t>SUSP 400MG/70ML</t>
  </si>
  <si>
    <t>510612060048003</t>
  </si>
  <si>
    <t>7896015527242</t>
  </si>
  <si>
    <t>SUSP 400MG/140ML</t>
  </si>
  <si>
    <t>510602104113410</t>
  </si>
  <si>
    <t>7896015510022</t>
  </si>
  <si>
    <t>510602105111411</t>
  </si>
  <si>
    <t>7896015510015</t>
  </si>
  <si>
    <t>510602201151410</t>
  </si>
  <si>
    <t>7896015530303</t>
  </si>
  <si>
    <t>CLAVULIN IV</t>
  </si>
  <si>
    <t>500MG 10 FR-AMP</t>
  </si>
  <si>
    <t>510602203154417</t>
  </si>
  <si>
    <t>7896015530402</t>
  </si>
  <si>
    <t>1G/10FR-AMP</t>
  </si>
  <si>
    <t>510614040051505</t>
  </si>
  <si>
    <t>7896015523404</t>
  </si>
  <si>
    <t>COMBODART</t>
  </si>
  <si>
    <t>0,5MG + 0,4MG X 90 CAP GEL DURA</t>
  </si>
  <si>
    <t>510612050047905</t>
  </si>
  <si>
    <t>7896015523398</t>
  </si>
  <si>
    <t>0,5MG + 0,4MG X 30 CAP GEL DURA</t>
  </si>
  <si>
    <t>510612050047805</t>
  </si>
  <si>
    <t>7896015523435</t>
  </si>
  <si>
    <t>0,5MG + 0,4MG X 07 CAP GEL DURA</t>
  </si>
  <si>
    <t>510602503158310</t>
  </si>
  <si>
    <t>7896015533625</t>
  </si>
  <si>
    <t xml:space="preserve">VAC r-DNA CONTRA HEPAT.B PED       </t>
  </si>
  <si>
    <t>10MCG INJ SERINGA 0.5ML</t>
  </si>
  <si>
    <t>510615020053803</t>
  </si>
  <si>
    <t>7896015519216</t>
  </si>
  <si>
    <t xml:space="preserve">ENGERIX B ADT       </t>
  </si>
  <si>
    <t>20MCG INJ SERINGA 1ML</t>
  </si>
  <si>
    <t>510602505150317</t>
  </si>
  <si>
    <t>7896015533601</t>
  </si>
  <si>
    <t xml:space="preserve">VAC r-DNA CONTRA HEPAT.B ADT       </t>
  </si>
  <si>
    <t>20MCG INJ FRASCO AMPOLA 1ML</t>
  </si>
  <si>
    <t>510603001172315</t>
  </si>
  <si>
    <t>7896269901904</t>
  </si>
  <si>
    <t>FLIXONASE</t>
  </si>
  <si>
    <t>AQ N SPRAY 120D</t>
  </si>
  <si>
    <t>510603002179313</t>
  </si>
  <si>
    <t>7896269900907</t>
  </si>
  <si>
    <t>AQ N SPRAY 60D</t>
  </si>
  <si>
    <t>7896269901935</t>
  </si>
  <si>
    <t>FLIXOTIDE</t>
  </si>
  <si>
    <t>DISKUS 250MCG X 60D</t>
  </si>
  <si>
    <t>7896269901966</t>
  </si>
  <si>
    <t>DISKUS 50MCG X 60D</t>
  </si>
  <si>
    <t>510603103171318</t>
  </si>
  <si>
    <t>7896269900808</t>
  </si>
  <si>
    <t>SPRAY 250MCG X 60D</t>
  </si>
  <si>
    <t>510603105121415</t>
  </si>
  <si>
    <t>7896015516581</t>
  </si>
  <si>
    <t>SPRAY 50MCG X 120D</t>
  </si>
  <si>
    <t>510615040054005</t>
  </si>
  <si>
    <t>7896015527204</t>
  </si>
  <si>
    <t xml:space="preserve">FLIXOTIDE NEBULES
             </t>
  </si>
  <si>
    <t>0.5MG/2ML X 10 FLC</t>
  </si>
  <si>
    <t>510615040053905</t>
  </si>
  <si>
    <t>7896015527228</t>
  </si>
  <si>
    <t>2MG/2ML X 10 FLC</t>
  </si>
  <si>
    <t>510615110054302</t>
  </si>
  <si>
    <t>7896015529864</t>
  </si>
  <si>
    <t>FLUARIX TETRA</t>
  </si>
  <si>
    <t>INJ SER PREENC X 0,5 ML + AGU REMOVÍVEL</t>
  </si>
  <si>
    <t>510615110054402</t>
  </si>
  <si>
    <t>7896015529871</t>
  </si>
  <si>
    <t>INJ 10 SER PREENC X 0,5 ML + AGU REMOVÍVEL</t>
  </si>
  <si>
    <t>510603301168313</t>
  </si>
  <si>
    <t>7896269900945</t>
  </si>
  <si>
    <t>FLUTIVATE</t>
  </si>
  <si>
    <t>CR DER BG C/15G</t>
  </si>
  <si>
    <t>510603303160311</t>
  </si>
  <si>
    <t>7896269900952</t>
  </si>
  <si>
    <t>POM DER BG C/15G</t>
  </si>
  <si>
    <t>510603401154314</t>
  </si>
  <si>
    <t>7896269900518</t>
  </si>
  <si>
    <t>FORTAZ</t>
  </si>
  <si>
    <t>1G + DILUENTE</t>
  </si>
  <si>
    <t>510603402150312</t>
  </si>
  <si>
    <t>7896269900525</t>
  </si>
  <si>
    <t>2G</t>
  </si>
  <si>
    <t>FRAXIPARINA</t>
  </si>
  <si>
    <t>510603501159318</t>
  </si>
  <si>
    <t>7896015535803</t>
  </si>
  <si>
    <t xml:space="preserve">VAC.INATIVADA HEPATITE-A ADT       </t>
  </si>
  <si>
    <t>1440 UEL SERINGA 1ML</t>
  </si>
  <si>
    <t>510603502155316</t>
  </si>
  <si>
    <t>7896015535810</t>
  </si>
  <si>
    <t xml:space="preserve">VAC.INATIVADA HEPATITE-A PED       </t>
  </si>
  <si>
    <t>720 UEL SERINGA 0.5ML</t>
  </si>
  <si>
    <t>510610001115217</t>
  </si>
  <si>
    <t>7896015516864</t>
  </si>
  <si>
    <t>HEPSERA</t>
  </si>
  <si>
    <t>10MG X 30 CPD</t>
  </si>
  <si>
    <t>510603801111310</t>
  </si>
  <si>
    <t>7896269900532</t>
  </si>
  <si>
    <t>IMIGRAN</t>
  </si>
  <si>
    <t>100MG X 2CPD</t>
  </si>
  <si>
    <t>510603802116316</t>
  </si>
  <si>
    <t>7896269900853</t>
  </si>
  <si>
    <t>50MG X 2CPD</t>
  </si>
  <si>
    <t>510604001151316</t>
  </si>
  <si>
    <t>7896015533205</t>
  </si>
  <si>
    <t xml:space="preserve">VAC.COMB.DTPa                      </t>
  </si>
  <si>
    <t>INJ 1 SERINGA 0,5ML</t>
  </si>
  <si>
    <t>510604201159310</t>
  </si>
  <si>
    <t>7896015533427</t>
  </si>
  <si>
    <t xml:space="preserve">VAC.COMB.DTPa IPV/HIB              </t>
  </si>
  <si>
    <t>INJ 1 FA + SER DIL 0,5ML</t>
  </si>
  <si>
    <t>510604101154317</t>
  </si>
  <si>
    <t>7896015533410</t>
  </si>
  <si>
    <t xml:space="preserve">VAC.COMB.DTPa HB IPV/HiB           </t>
  </si>
  <si>
    <t>INJ 1 FA + SER  0,5ML</t>
  </si>
  <si>
    <t>510604401115317</t>
  </si>
  <si>
    <t>7896269900563</t>
  </si>
  <si>
    <t>LACIPIL</t>
  </si>
  <si>
    <t>4MG X 14 CPD</t>
  </si>
  <si>
    <t>510604501111313</t>
  </si>
  <si>
    <t>7896269901188</t>
  </si>
  <si>
    <t>LAMICTAL</t>
  </si>
  <si>
    <t>100MG X 30 CPD</t>
  </si>
  <si>
    <t>510604502116319</t>
  </si>
  <si>
    <t>7896269901195</t>
  </si>
  <si>
    <t>25MG X 30 CPD</t>
  </si>
  <si>
    <t>510604503112317</t>
  </si>
  <si>
    <t>7896269901201</t>
  </si>
  <si>
    <t>50MG X 30 CPD</t>
  </si>
  <si>
    <t>510604508114318</t>
  </si>
  <si>
    <t>7896015516840</t>
  </si>
  <si>
    <t>DISPERSÍVEL 5MG X 30 CPD</t>
  </si>
  <si>
    <t>510604506111311</t>
  </si>
  <si>
    <t>7896015516802</t>
  </si>
  <si>
    <t>DISPERSÍVEL 25MG X 30 CPD</t>
  </si>
  <si>
    <t>510604507118311</t>
  </si>
  <si>
    <t>7896015516819</t>
  </si>
  <si>
    <t>DISPERSÍVEL 50MG X 30 CPD</t>
  </si>
  <si>
    <t>510604504119315</t>
  </si>
  <si>
    <t>7896015516826</t>
  </si>
  <si>
    <t>DISPERSÍVEL 100MG X 30 CPD</t>
  </si>
  <si>
    <t>510604505115313</t>
  </si>
  <si>
    <t>7896015516833</t>
  </si>
  <si>
    <t>DISPERSÍVEL 200MG X 30 CPD</t>
  </si>
  <si>
    <t xml:space="preserve">1 SER </t>
  </si>
  <si>
    <t>510605201111316</t>
  </si>
  <si>
    <t>7896269900983</t>
  </si>
  <si>
    <t>NARAMIG</t>
  </si>
  <si>
    <t>2.5MG  X 4CPD</t>
  </si>
  <si>
    <t>510614050051703</t>
  </si>
  <si>
    <t>7896015529154</t>
  </si>
  <si>
    <t>2,5 MG  X 2 CPD</t>
  </si>
  <si>
    <t>510614090052604</t>
  </si>
  <si>
    <t>7896015526382</t>
  </si>
  <si>
    <t>NASOCLEAN</t>
  </si>
  <si>
    <t>9 MG/ML SOLUÇÃO NASAL FR X 100ML</t>
  </si>
  <si>
    <t>7896015523541</t>
  </si>
  <si>
    <t>PARNATE</t>
  </si>
  <si>
    <t>10MG  X 20CPD</t>
  </si>
  <si>
    <t>7896015516611</t>
  </si>
  <si>
    <t>PAXIL CR</t>
  </si>
  <si>
    <t>12.5MG X 10 CPD</t>
  </si>
  <si>
    <t>7896015516956</t>
  </si>
  <si>
    <t>12.5MG X 30 CPD</t>
  </si>
  <si>
    <t>7896015516949</t>
  </si>
  <si>
    <t>510605701155312</t>
  </si>
  <si>
    <t>7896015516000</t>
  </si>
  <si>
    <t xml:space="preserve">VAC.COMB.SARAMP/CAXUMB/RUBEOLA     </t>
  </si>
  <si>
    <t>INJ 1 FRASCO AMPOLA</t>
  </si>
  <si>
    <t>510611701153411</t>
  </si>
  <si>
    <t>7896015519735</t>
  </si>
  <si>
    <t>VAC.COMB.SARAMP/CAXUMB/RUB/VARICELA</t>
  </si>
  <si>
    <t>510606001173316</t>
  </si>
  <si>
    <t>7896269900594</t>
  </si>
  <si>
    <t>PSOREX</t>
  </si>
  <si>
    <t>510606002161311</t>
  </si>
  <si>
    <t>7896269900617</t>
  </si>
  <si>
    <t>CREME BG C/30 G</t>
  </si>
  <si>
    <t>510606003168311</t>
  </si>
  <si>
    <t>7896269900631</t>
  </si>
  <si>
    <t>POMADA BG C/30 G</t>
  </si>
  <si>
    <t>510606301150311</t>
  </si>
  <si>
    <t>7896015520007</t>
  </si>
  <si>
    <t xml:space="preserve">VAC.COMB.DTPa PARA REFORÇO         </t>
  </si>
  <si>
    <t>INJ PARA REFORÇO</t>
  </si>
  <si>
    <t>510612901156412</t>
  </si>
  <si>
    <t>7896015519742</t>
  </si>
  <si>
    <t>VAC.COMB DTPa PARA REFORÇO IPV (DTPA-IPV)</t>
  </si>
  <si>
    <t>INJ SER PREENCH X 0,5 ML</t>
  </si>
  <si>
    <t>510606401171310</t>
  </si>
  <si>
    <t>7896269901485</t>
  </si>
  <si>
    <t>RELENZA</t>
  </si>
  <si>
    <t>DISKHALER 5ROTX4</t>
  </si>
  <si>
    <t>510614060051902</t>
  </si>
  <si>
    <t>7896015528812</t>
  </si>
  <si>
    <t>RELVAR ELLIPTA</t>
  </si>
  <si>
    <t>100/25 MCG x 14D</t>
  </si>
  <si>
    <t>510614060052002</t>
  </si>
  <si>
    <t>7896015528829</t>
  </si>
  <si>
    <t>100/25 MCG x 30D</t>
  </si>
  <si>
    <t>510614060052102</t>
  </si>
  <si>
    <t>7896015528836</t>
  </si>
  <si>
    <t>200/25 MCG x 14D</t>
  </si>
  <si>
    <t>510614060052202</t>
  </si>
  <si>
    <t>7896015528843</t>
  </si>
  <si>
    <t>200/25 MCG x 30D</t>
  </si>
  <si>
    <t>510607001177311</t>
  </si>
  <si>
    <t>7896269901706</t>
  </si>
  <si>
    <t>SERETIDE</t>
  </si>
  <si>
    <t>DISKUS 50/100 MCG X 60D</t>
  </si>
  <si>
    <t>510611801174313</t>
  </si>
  <si>
    <t>7896015519155</t>
  </si>
  <si>
    <t>DISKUS 50/250MCG X 28D</t>
  </si>
  <si>
    <t>510607002173318</t>
  </si>
  <si>
    <t>7896269901720</t>
  </si>
  <si>
    <t>DISKUS 50/250MCG X 60D</t>
  </si>
  <si>
    <t>510611802170311</t>
  </si>
  <si>
    <t>7896015519148</t>
  </si>
  <si>
    <t>DISKUS 50/500MCG X 28D</t>
  </si>
  <si>
    <t>510607003171319</t>
  </si>
  <si>
    <t>7896269901744</t>
  </si>
  <si>
    <t>DISKUS 50/500MCG X 60D</t>
  </si>
  <si>
    <t>510607004176314</t>
  </si>
  <si>
    <t>7896269955204</t>
  </si>
  <si>
    <t>SPRAY 25/125MCG X 120D</t>
  </si>
  <si>
    <t>510607005172312</t>
  </si>
  <si>
    <t>7896269955372</t>
  </si>
  <si>
    <t>SPRAY 25/250MCG X 120D</t>
  </si>
  <si>
    <t>510607006179310</t>
  </si>
  <si>
    <t>7896269955136</t>
  </si>
  <si>
    <t>SPRAY 25/50MCG X 120D</t>
  </si>
  <si>
    <t>510607104170318</t>
  </si>
  <si>
    <t>7896269901928</t>
  </si>
  <si>
    <t>SEREVENT</t>
  </si>
  <si>
    <t>510607501110419</t>
  </si>
  <si>
    <t>7896015511111</t>
  </si>
  <si>
    <t>STELAZINE</t>
  </si>
  <si>
    <t>510607502117417</t>
  </si>
  <si>
    <t>7896015511210</t>
  </si>
  <si>
    <t>5MG X 20CPD</t>
  </si>
  <si>
    <t>510611401151316</t>
  </si>
  <si>
    <t>7896015519988</t>
  </si>
  <si>
    <t xml:space="preserve">VAC.CONJ.PNEUMO&amp;HEMOFILOS-SG </t>
  </si>
  <si>
    <t>SUS INJ 1 SER 0,5 ML</t>
  </si>
  <si>
    <t>510607601115412</t>
  </si>
  <si>
    <t>7896015511357</t>
  </si>
  <si>
    <t>TAGAMET</t>
  </si>
  <si>
    <t>200MG X 40CPD</t>
  </si>
  <si>
    <t>510607602111410</t>
  </si>
  <si>
    <t>7896015511333</t>
  </si>
  <si>
    <t>200MG X 10CPD</t>
  </si>
  <si>
    <t>510607604114417</t>
  </si>
  <si>
    <t>7896015515607</t>
  </si>
  <si>
    <t>400MG X 16CPD</t>
  </si>
  <si>
    <t>510610601112219</t>
  </si>
  <si>
    <t>7896015516925</t>
  </si>
  <si>
    <t>TELZIR</t>
  </si>
  <si>
    <t xml:space="preserve">700MG X 60CPD               </t>
  </si>
  <si>
    <t>510614060051805</t>
  </si>
  <si>
    <t>7896015521004</t>
  </si>
  <si>
    <t>50 MG/ML SUS OR X 225 ML</t>
  </si>
  <si>
    <t>510614080052502</t>
  </si>
  <si>
    <t>7896015528911</t>
  </si>
  <si>
    <t>TIVICAY</t>
  </si>
  <si>
    <t xml:space="preserve">50 MG FR PLAS X 30 CPD </t>
  </si>
  <si>
    <t>510608201153315</t>
  </si>
  <si>
    <t>7896015537005</t>
  </si>
  <si>
    <t xml:space="preserve">VAC.COMB.INATIV.HEPAT.A/B PED      </t>
  </si>
  <si>
    <t>360 UEL + 10MCG (SERINGA 0,5ML)</t>
  </si>
  <si>
    <t>510608202151316</t>
  </si>
  <si>
    <t>7896015536909</t>
  </si>
  <si>
    <t xml:space="preserve">VAC.COMB.INATIV.HEPAT.A/B ADT      </t>
  </si>
  <si>
    <t>720 UEL + 20MCG (SERINGA 1ML)</t>
  </si>
  <si>
    <t>7896015517908</t>
  </si>
  <si>
    <t xml:space="preserve">VAC.VÍRUS ATENUADO-ROTAVÍRUS       </t>
  </si>
  <si>
    <t>1 SUS ORAL / 1 SER</t>
  </si>
  <si>
    <t>510608401111314</t>
  </si>
  <si>
    <t>7896269900235</t>
  </si>
  <si>
    <t>VALTREX</t>
  </si>
  <si>
    <t xml:space="preserve">500MG X 10CPD             </t>
  </si>
  <si>
    <t>510608402116311</t>
  </si>
  <si>
    <t>7896269900822</t>
  </si>
  <si>
    <t xml:space="preserve">500MG X 42 CPD        </t>
  </si>
  <si>
    <t>510608501157316</t>
  </si>
  <si>
    <t>7896015533106</t>
  </si>
  <si>
    <t xml:space="preserve">VAC.VIRUS ATENUADO-VARICELA        </t>
  </si>
  <si>
    <t>INJ 1 FRASCO AMPOLA + SERINGA</t>
  </si>
  <si>
    <t>510612201111211</t>
  </si>
  <si>
    <t>7896015520694</t>
  </si>
  <si>
    <t>VOLIBRIS</t>
  </si>
  <si>
    <t xml:space="preserve"> 5MG X 30CPDS</t>
  </si>
  <si>
    <t>510612202118211</t>
  </si>
  <si>
    <t>7896015520700</t>
  </si>
  <si>
    <t>10MG X 30CPDS</t>
  </si>
  <si>
    <t>510608601119319</t>
  </si>
  <si>
    <t>7896269901775</t>
  </si>
  <si>
    <t>WELLBUTRIN SR</t>
  </si>
  <si>
    <t>150MG X 30CPD</t>
  </si>
  <si>
    <t>510611901111313</t>
  </si>
  <si>
    <t>7896015518509</t>
  </si>
  <si>
    <t>WELLBUTRIN XL</t>
  </si>
  <si>
    <t>150MG X 7CPD</t>
  </si>
  <si>
    <t>510611902116319</t>
  </si>
  <si>
    <t>7896015516598</t>
  </si>
  <si>
    <t>510611903112317</t>
  </si>
  <si>
    <t>7896015518493</t>
  </si>
  <si>
    <t>300MG X 7CPD</t>
  </si>
  <si>
    <t>510611904119315</t>
  </si>
  <si>
    <t>7896015516604</t>
  </si>
  <si>
    <t>300MG X 30CPD</t>
  </si>
  <si>
    <t>ZENTEL</t>
  </si>
  <si>
    <t>510608802130311</t>
  </si>
  <si>
    <t>7896015563059</t>
  </si>
  <si>
    <t>SUSP 4% 10ML</t>
  </si>
  <si>
    <t>510608803110312</t>
  </si>
  <si>
    <t>7896015513313</t>
  </si>
  <si>
    <t>400MG X 1CPD</t>
  </si>
  <si>
    <t>510609001158311</t>
  </si>
  <si>
    <t>7896269900679</t>
  </si>
  <si>
    <t>ZINACEF</t>
  </si>
  <si>
    <t>750MG IV</t>
  </si>
  <si>
    <t>510609109137315</t>
  </si>
  <si>
    <t>7896015521547</t>
  </si>
  <si>
    <t>ZINNAT</t>
  </si>
  <si>
    <t>SUSP PO 250MG x 14 SACHETS</t>
  </si>
  <si>
    <t>510609111131310</t>
  </si>
  <si>
    <t>7896015523862</t>
  </si>
  <si>
    <t>SUSP PO 250MG x 20 SACHETS</t>
  </si>
  <si>
    <t>510609102132318</t>
  </si>
  <si>
    <t>7896269900341</t>
  </si>
  <si>
    <t>SUSP 250MG X 50ML</t>
  </si>
  <si>
    <t>510609103139316</t>
  </si>
  <si>
    <t>7896269901959</t>
  </si>
  <si>
    <t>SUSP 250MG X 70 ML</t>
  </si>
  <si>
    <t>510609104119319</t>
  </si>
  <si>
    <t>7896269900693</t>
  </si>
  <si>
    <t>250MG X 10CPD</t>
  </si>
  <si>
    <t>510615020053103</t>
  </si>
  <si>
    <t>7896015530051</t>
  </si>
  <si>
    <t>250 MG X 14CPD</t>
  </si>
  <si>
    <t>510609105115317</t>
  </si>
  <si>
    <t>7896269901997</t>
  </si>
  <si>
    <t>500MG X 14CPD</t>
  </si>
  <si>
    <t>510609106111315</t>
  </si>
  <si>
    <t>7896269902000</t>
  </si>
  <si>
    <t>500MG X 20CPD</t>
  </si>
  <si>
    <t>510609301119311</t>
  </si>
  <si>
    <t>7896269901348</t>
  </si>
  <si>
    <t>ZOVIRAX</t>
  </si>
  <si>
    <t>200MG X 25 CPD</t>
  </si>
  <si>
    <t>510609302158310</t>
  </si>
  <si>
    <t>7896269901355</t>
  </si>
  <si>
    <t>IV 250MG 5 X 17ML</t>
  </si>
  <si>
    <t>510609304169311</t>
  </si>
  <si>
    <t>7896269901379</t>
  </si>
  <si>
    <t>CREME 10 G</t>
  </si>
  <si>
    <t>510609305165318</t>
  </si>
  <si>
    <t>7896269901386</t>
  </si>
  <si>
    <t>POMADA OFT 4.5G</t>
  </si>
  <si>
    <t>510609401113315</t>
  </si>
  <si>
    <t>7896269901980</t>
  </si>
  <si>
    <t>ZYBAN</t>
  </si>
  <si>
    <t>510609601112312</t>
  </si>
  <si>
    <t>7896269901898</t>
  </si>
  <si>
    <t>ZYRTEC</t>
  </si>
  <si>
    <t>10MG X 12CPD</t>
  </si>
  <si>
    <t>510609603131314</t>
  </si>
  <si>
    <t>7896269900761</t>
  </si>
  <si>
    <t>SOL ORAL 120ML</t>
  </si>
  <si>
    <t>522604001161317</t>
  </si>
  <si>
    <t>7896251802103</t>
  </si>
  <si>
    <t>CLINDOXYL</t>
  </si>
  <si>
    <t>1% + 5% GEL BG X 30 G</t>
  </si>
  <si>
    <t>522604002168315</t>
  </si>
  <si>
    <t>7896251802646</t>
  </si>
  <si>
    <t>1% + 5% GEL BG X 45 G</t>
  </si>
  <si>
    <t>VITANOL-A</t>
  </si>
  <si>
    <t>522603501160419</t>
  </si>
  <si>
    <t>7896251801533</t>
  </si>
  <si>
    <t>0,25 MG/G CREM DERM BG X 30 G</t>
  </si>
  <si>
    <t>522603502167417</t>
  </si>
  <si>
    <t>7896251801540</t>
  </si>
  <si>
    <t>0,5 MG/G CREM DERM BG X 30 G</t>
  </si>
  <si>
    <t>522603503163415</t>
  </si>
  <si>
    <t>7896251801557</t>
  </si>
  <si>
    <t>1 MG/G CREM DERM BG X 30 G</t>
  </si>
  <si>
    <t>7896269900402</t>
  </si>
  <si>
    <t>BIOVIR</t>
  </si>
  <si>
    <t>450 MG x 60CPDS</t>
  </si>
  <si>
    <t>510602602131313</t>
  </si>
  <si>
    <t>7896269900884</t>
  </si>
  <si>
    <t>EPIVIR</t>
  </si>
  <si>
    <t>SOLUÇÃO ORAL 240ML ALCOHOL FREE</t>
  </si>
  <si>
    <t>510602601117317</t>
  </si>
  <si>
    <t>7896269900891</t>
  </si>
  <si>
    <t>150MG X 60CPDS</t>
  </si>
  <si>
    <t>510608902135216</t>
  </si>
  <si>
    <t>7896269901546</t>
  </si>
  <si>
    <t>ZIAGENAVIR</t>
  </si>
  <si>
    <t>SOLUÇÃO ORAL VD 20MG 240 ML</t>
  </si>
  <si>
    <t>510608901112212</t>
  </si>
  <si>
    <t>7896269901553</t>
  </si>
  <si>
    <t>300MG 60CPDS</t>
  </si>
  <si>
    <t>ICMS 20%</t>
  </si>
  <si>
    <t>ICMS 17,5%</t>
  </si>
  <si>
    <t>ISENTO</t>
  </si>
  <si>
    <t>Pr. Fáb - R$</t>
  </si>
  <si>
    <t>PMC -       R$</t>
  </si>
  <si>
    <t>ICMS 17% (ZF)</t>
  </si>
  <si>
    <t>ICMS 18% (ZF)</t>
  </si>
  <si>
    <t>ICMS 17,5% (ZF)</t>
  </si>
  <si>
    <t>GSK</t>
  </si>
  <si>
    <t>RX</t>
  </si>
  <si>
    <t>SKIN</t>
  </si>
  <si>
    <t>Divisão lista</t>
  </si>
  <si>
    <t>BU</t>
  </si>
  <si>
    <t>BEXSERO</t>
  </si>
  <si>
    <t>MENJUGATE</t>
  </si>
  <si>
    <t>MENVEO</t>
  </si>
  <si>
    <t>ANORO</t>
  </si>
  <si>
    <t>510616030054502</t>
  </si>
  <si>
    <t>VANISTO</t>
  </si>
  <si>
    <t>NUCALA</t>
  </si>
  <si>
    <t>100MG PO LIOF INJ</t>
  </si>
  <si>
    <t>7896015530341</t>
  </si>
  <si>
    <t>7896015529086</t>
  </si>
  <si>
    <t>62,5/25 MCG PO INAL OR X 30 D</t>
  </si>
  <si>
    <t>510616030054602</t>
  </si>
  <si>
    <t>7896015529079</t>
  </si>
  <si>
    <t>62,5/25 MCG PO INAL OR X 07 D</t>
  </si>
  <si>
    <t>510616090056017</t>
  </si>
  <si>
    <t>7896015590864</t>
  </si>
  <si>
    <t>SUS INJ SER PREENC VD TRANS X 0,5ML</t>
  </si>
  <si>
    <t>510616060055507</t>
  </si>
  <si>
    <t>7896015590833</t>
  </si>
  <si>
    <t>10 MCG SUS INJ 01 SER PREENCH VD X 0,5ML S/AGU</t>
  </si>
  <si>
    <t>510616080055917</t>
  </si>
  <si>
    <t>7896015590895</t>
  </si>
  <si>
    <t>10MCG PO LIOF SOL INJ X 1 D FA VD+5-5-5MCG SOL INJ FAx0,6 ML</t>
  </si>
  <si>
    <t>510618010059201</t>
  </si>
  <si>
    <t>510617070057105</t>
  </si>
  <si>
    <t>7896015529277</t>
  </si>
  <si>
    <t>TRIUMEQ</t>
  </si>
  <si>
    <t>50 MG + 600 MG + 300 MG X 30 CPD</t>
  </si>
  <si>
    <t>510616120056407</t>
  </si>
  <si>
    <t>7896015529284</t>
  </si>
  <si>
    <t xml:space="preserve">62.5 MCG X 30 D </t>
  </si>
  <si>
    <t>510616120056507</t>
  </si>
  <si>
    <t>7896015529291</t>
  </si>
  <si>
    <t xml:space="preserve">62,5 MCG X 7 D </t>
  </si>
  <si>
    <t>510618020059307</t>
  </si>
  <si>
    <t>510617030056703</t>
  </si>
  <si>
    <t>510617030056603</t>
  </si>
  <si>
    <t>510617060056803</t>
  </si>
  <si>
    <t>510617060056903</t>
  </si>
  <si>
    <t>510617060057003</t>
  </si>
  <si>
    <t>510612110048403</t>
  </si>
  <si>
    <t>- Adequação do produto "BENLYSTA" de 'Lista Negativa' para 'Lista Neutra'.</t>
  </si>
  <si>
    <t>- Inclusão de novo produto: "NUCALA" (produto em 'Lista Neutra').</t>
  </si>
  <si>
    <t>Histórico:</t>
  </si>
  <si>
    <t>Tabela anterior (099):</t>
  </si>
  <si>
    <t>- Alteração de preços da linha de produtos "AVODART".</t>
  </si>
  <si>
    <t>Tabela anterior (098):</t>
  </si>
  <si>
    <t>- Inclusão de novo produto: VANISTO.</t>
  </si>
  <si>
    <t>Tabela anterior (097):</t>
  </si>
  <si>
    <t>- Inclusão de novo produto: TRIUMEQ.</t>
  </si>
  <si>
    <t>Tabela anterior (096):</t>
  </si>
  <si>
    <t>- Alteração de preços do produto "WELLBUTRIN XL x 30 cpd" .</t>
  </si>
  <si>
    <t>- Ajustes de preços (centavos) para "TAFINLAR x 120 cap".</t>
  </si>
  <si>
    <t>Tabela anterior (095) - REVISADA:</t>
  </si>
  <si>
    <t>- Ajustes de preços, conforme Lista publicada CMED em 26/04/2017.</t>
  </si>
  <si>
    <t>Tabela anterior (095):</t>
  </si>
  <si>
    <t>- Ajustes de preços, conforme Resolução CMED.</t>
  </si>
  <si>
    <t>- Exclusão de preços do produto "PROLIA" e das linha "NVS/GSK"; "GSK/NEOQUÍMICA" e "GSK/DRL".</t>
  </si>
  <si>
    <t>Tabela anterior (094):</t>
  </si>
  <si>
    <t>- Alteração de preços do produto "RELVAR" .</t>
  </si>
  <si>
    <t>- Exclusão de preços do produto "FUMARATO DE QUETIAPINA" (registro cancelado - DOU de 03/10/2016).</t>
  </si>
  <si>
    <r>
      <t xml:space="preserve">- Alteração de preços do produto "ARZERRA" (NVS) -  Obs: </t>
    </r>
    <r>
      <rPr>
        <i/>
        <u/>
        <sz val="10"/>
        <rFont val="Arial"/>
        <family val="2"/>
      </rPr>
      <t>em vigor a partir de 09/12/2016 (*).</t>
    </r>
  </si>
  <si>
    <t>Tabela anterior (093):</t>
  </si>
  <si>
    <t>- Alteração de preço: COMBODART X 90 CAP GEL DURA.</t>
  </si>
  <si>
    <t>- Inclusão de novo produto: ARZERRA (NVS) - Obs: aditivo enviado em 11/10/2016.</t>
  </si>
  <si>
    <r>
      <t>- Exclusão de preços em alíquota ICMS 0% do produto Oncológico “TAFINLAR" -</t>
    </r>
    <r>
      <rPr>
        <b/>
        <i/>
        <sz val="10"/>
        <rFont val="Arial"/>
        <family val="2"/>
      </rPr>
      <t xml:space="preserve"> princípio ativo ainda não contemplado em Convênio 162.</t>
    </r>
  </si>
  <si>
    <t>- Inclusão de código GGREM das vacinas: BEXSERO e MENVEO.</t>
  </si>
  <si>
    <t>Tabela anterior (092):</t>
  </si>
  <si>
    <t>- Inclusão de novas vacinas: BEXSERO, MENVEO e MENJUGATE.</t>
  </si>
  <si>
    <t xml:space="preserve">- Exclusão de produtos (registros cancelados): VAC.COM.DTPa HiB  (EAN 7896015516550); VAC.CONJUGADA HIB MenC (EAN 7896015517885); VAC.CONJUGADA HiB  (EAN 7896015533700). </t>
  </si>
  <si>
    <t>- Inclusão de novo produto: TAFINLAR (NVS) - Obs: aditivo enviado em  18/07/2016.</t>
  </si>
  <si>
    <t>Tabela anterior (091):</t>
  </si>
  <si>
    <t>- Inclusão de novo produto (e apresentações): ANORO</t>
  </si>
  <si>
    <t xml:space="preserve">- Conferência de preços conforme publicação CMED do dia 06/05/2016 . </t>
  </si>
  <si>
    <t>Tabela anterior (090):</t>
  </si>
  <si>
    <t>- Ajustes de preços, conforme Resolução nº 01, de 14/03/2015, publicada no D.O.U. em 01/04/2016.</t>
  </si>
  <si>
    <t xml:space="preserve">- Exclusão de produto: ULTIVA INJ CX C/5AMP 1MG (EAN 7896269900082). </t>
  </si>
  <si>
    <t xml:space="preserve">- Inclusão de produtos em transferência de titularidade (vacinas ex-NVS). </t>
  </si>
  <si>
    <t xml:space="preserve">- Inclusão de novas alíquotas ICMS: 20%-RJ ; 17,5%-RO e áreas de livre comércio (ZFs). </t>
  </si>
  <si>
    <t>Tabela anterior (089):</t>
  </si>
  <si>
    <t>- Substituição da vacina FLUARIX TETRA (de AGULHA, para AGULHA REMOVÍVEL) - nova apresentação.</t>
  </si>
  <si>
    <t>Tabela anterior (088):</t>
  </si>
  <si>
    <t>- Inclusão de coluna 18%ICMS para ZF-Amazonas.</t>
  </si>
  <si>
    <t xml:space="preserve">- Inclusão de nova apresentação ENGERIX® B ADT </t>
  </si>
  <si>
    <t>Tabela anterior (087):</t>
  </si>
  <si>
    <t>- Inclusão de nova apresentação TELZIR SOL. ORAL</t>
  </si>
  <si>
    <t>- Exclusão de produto: DIGOXINA CPD  (registro cancelado) &amp; PAXIL CR 25MG x 10CPD (inativado).</t>
  </si>
  <si>
    <t>- Alteração de preços para CLAVULIN ES e BD; LAMICTAL DISP.; PAXIL CR e WELBUTRIN XL.</t>
  </si>
  <si>
    <t>Tabela anterior (086):</t>
  </si>
  <si>
    <t>- Inclusão nova apresentação ZINNAT CPD.</t>
  </si>
  <si>
    <t>- Exclusão de produto (registro cancelado): TIMENTIN IV 3.1G CX 10 FR-AMP ; BETNOVATE Q CREME BG 30 G</t>
  </si>
  <si>
    <t>Tabela anterior (085):</t>
  </si>
  <si>
    <t>- Alteração de preços para ESPAÇADOR AGACHAMBER.</t>
  </si>
  <si>
    <t>Tabela anterior (084):</t>
  </si>
  <si>
    <t>- Inclusão de produto novo: FLIXOTIDE NEBULES.</t>
  </si>
  <si>
    <t>- Exclusão de produto cancelado: DIGOXINA ELIXIR PED 60ML (transf. ASPEN Pharma Ind.Farm. Ltda.).</t>
  </si>
  <si>
    <t>Tabela anterior (083):</t>
  </si>
  <si>
    <t>- Alteração da vacina contra gripe: FLUARIX TETRA (nova Cepa).</t>
  </si>
  <si>
    <t>Tabela anterior (082):</t>
  </si>
  <si>
    <t>- Exclusão do produto ANTAK 150MG EFERV X 10 CPD (registro cancelado).</t>
  </si>
  <si>
    <t>- Inclusão da linha GSK/Stiefel (produtos linha Derma Pharma).</t>
  </si>
  <si>
    <t>- Ajustes de preços, conforme Resolução nº 04, de 12/03/2015, publicada no D.O.U. de 31/03/2015.</t>
  </si>
  <si>
    <t>Tabela anterior (081):</t>
  </si>
  <si>
    <t>- Inclusão de produto novo: Vacina Meningocócica ACWY (conjugada).</t>
  </si>
  <si>
    <t>Tabela anterior (080):</t>
  </si>
  <si>
    <t>- Alteração de preço para linha SERETIDE DISKUS.</t>
  </si>
  <si>
    <t>- Exclusão do produto AGENERASE (registro cancelado).</t>
  </si>
  <si>
    <t>Tabela anterior (079):</t>
  </si>
  <si>
    <t>- Adequação ao enquadramento do produto NASOCLEAN (produto a base de água do mar) como medicamento.</t>
  </si>
  <si>
    <t>- Exclusão do produto NASOCLEAN comercializados como não medicamentos (classificação fiscal de perfumaria).</t>
  </si>
  <si>
    <t>Tabela anterior (078):</t>
  </si>
  <si>
    <t>- Inclusão de produto novo: RELVAR.</t>
  </si>
  <si>
    <t>Tabela anterior (077):</t>
  </si>
  <si>
    <t xml:space="preserve">- Adequação dos preços, em conformidade a lista CMED publicada em 21/07/14, para os produtos inclusos no regime </t>
  </si>
  <si>
    <t xml:space="preserve">  especial de crédito presumido do PIS/Cofins, conforme Decreto nº 8.271, de 26/06/14.</t>
  </si>
  <si>
    <t>Tabela anterior (076):</t>
  </si>
  <si>
    <t>- Adesão de produtos ao regime especial de crédito presumido do PIS/Cofins, conforme Decreto nº 8.271, de 26/06/14,</t>
  </si>
  <si>
    <t xml:space="preserve">  publicado no DOU de 27/06/2014. Famílias: Avodart, Kivexa, Prolia, Relenza, Tykerb e Votrient.</t>
  </si>
  <si>
    <t>Tabela anterior (075):</t>
  </si>
  <si>
    <t>- Inclusão nova apresentação COMBODART.</t>
  </si>
  <si>
    <t>- Inclusão de produto novo: TIVICAY.</t>
  </si>
  <si>
    <t>Tabela anterior (074):</t>
  </si>
  <si>
    <t>- Inclusão nova apresentação NARAMIG, com ajuste de preço (Res.nº 2, 12/03/14 e Comunicado nº 1, 26/03/14).</t>
  </si>
  <si>
    <t xml:space="preserve">- Acerto no registro MS para produto: ZINNAT 500MG X 14 CPD. </t>
  </si>
  <si>
    <t>Tabela anterior (073):</t>
  </si>
  <si>
    <t xml:space="preserve">- Inclusão de novas apresentações de QUEOPINE; </t>
  </si>
  <si>
    <t>- Ajustes de preços, conforme Resolução nº 2, de 12 de março de 2014 e Comunicado nº 1, de 26 de março de 2014.</t>
  </si>
  <si>
    <t>Tabela anterior (072):</t>
  </si>
  <si>
    <t xml:space="preserve">- Inclusão de nova apresentações de BACTROBAN; </t>
  </si>
  <si>
    <t>Tabela anterior (071):</t>
  </si>
  <si>
    <t>- Alteração de preço para produto: CLAVULIN ES 600MG/5ML FR.</t>
  </si>
  <si>
    <t xml:space="preserve">- Inclusão de 02 apresentações excluídas em lista anterior de SERETIDE DISKUS X 28D; </t>
  </si>
  <si>
    <t>Tabela anterior (070):</t>
  </si>
  <si>
    <t>- Alteração do código EAN, GGREM e MS para produto TYKERB.</t>
  </si>
  <si>
    <t xml:space="preserve">- Exclusão produtos não comercializados: SERETIDE DISKUS X 28D; </t>
  </si>
  <si>
    <t>- Alteração de preço para produto: ESPAÇADOR AGACHAMBER/ AEROLIN.</t>
  </si>
  <si>
    <t>Tabela anterior (069):</t>
  </si>
  <si>
    <t>- Alteração de preço para produto: QUEOPINE.</t>
  </si>
  <si>
    <t>- Exclusão produtos cancelados (transf. ASPEN Pharma Ind.Farm. Ltda.): LANVIS; IMURAN e PURI-NETHOL.</t>
  </si>
  <si>
    <t>Tabela anterior (068):</t>
  </si>
  <si>
    <t>- Alteração de registro MS para produto: PARNATE 10MG  X 20CPD.</t>
  </si>
  <si>
    <t>- Correção de preço para produto COMBODART (enquadramento em "Nível 1", conforme Res.nº 1, CMED de 08/03/2013).</t>
  </si>
  <si>
    <t>Tabela anterior (067):</t>
  </si>
  <si>
    <t>- Inclusão de produto novo: BENLYSTA.</t>
  </si>
  <si>
    <t>- Redução de preços para LAMICTAL DISPERSÍVEL.</t>
  </si>
  <si>
    <t>- Alteração do código EAN para CELSENTRI.</t>
  </si>
  <si>
    <t xml:space="preserve">- Exclusão produtos cancelados ou não comercializados: CLAVULIN 500MG X 12CPD; CLAVULIN 500MG X 18CPD; </t>
  </si>
  <si>
    <t xml:space="preserve">NIMBIUM 150MG CX 1AMP 30ML; SEREVENT SPRAY 25MCG X 60D; CLAVULIN SUSP 125MG/75ML; CLAVULIN </t>
  </si>
  <si>
    <t>SUSP 250MG/75ML; VAC.COMB.DTPa HB  SUS INJ CT SER X 0,5 ML; ZYRTEC D 5MG/120MG X 10CAPS.</t>
  </si>
  <si>
    <t>- Ajustes de preços, conforme Resolução nº 1, de 8 de março de 2013 (publicada no DOU, de 12 de março de 2013).</t>
  </si>
  <si>
    <t>Tabela anterior (066):</t>
  </si>
  <si>
    <t>- Redução de preços para AROPAX 30CPD e CLAVULIN 500MG CPD.</t>
  </si>
  <si>
    <t>- Exclusão do AROPAX 20CPD (produto não comercializado).</t>
  </si>
  <si>
    <t>- Inclusão de tabela segregada para produtos com alíquota de ICMS 0%, (Convênios CONFAZ).</t>
  </si>
  <si>
    <t>Tabela anterior (065):</t>
  </si>
  <si>
    <t>- Inclusão de produto novo: QUEOPINE.</t>
  </si>
  <si>
    <t>- Alteração do código EAN para produtos: ZOFRAN Injetável e PARNATE.</t>
  </si>
  <si>
    <t>- Alteração de registro MS para produto: AMOXIL SUSPENSÃO ORAL 150ml.</t>
  </si>
  <si>
    <t>Tabela anterior (064):</t>
  </si>
  <si>
    <t>- Inclusão de produto novo genérico: FUMARATO DE QUETIAPINA.</t>
  </si>
  <si>
    <t>Tabela anterior (063):</t>
  </si>
  <si>
    <t>- Inclusão de produto novo: COMBODART.</t>
  </si>
  <si>
    <t>Tabela anterior (062):</t>
  </si>
  <si>
    <t>- Inclusão da alíquota de ICMS 0%, para medicamentos contemplados em Convênios publicados pelo CONFAZ.</t>
  </si>
  <si>
    <t>Tabela anterior (061):</t>
  </si>
  <si>
    <t>- Inclusão de produto novo: CLAVULIN BD.</t>
  </si>
  <si>
    <t>Tabela anterior (060):</t>
  </si>
  <si>
    <t>- Inclusão de produto novo: DANPEZIL.</t>
  </si>
  <si>
    <t>Tabela anterior (059):</t>
  </si>
  <si>
    <t xml:space="preserve">- Revisão de preços e </t>
  </si>
  <si>
    <t>- Ajustes de preços, conforme Resolução nº 2, de 12 de março de 2012 (publicada no DOU de 19/03/2012).</t>
  </si>
  <si>
    <t>Tabela anterior (058):</t>
  </si>
  <si>
    <t xml:space="preserve">- Inclusão de 02 produtos novos: </t>
  </si>
  <si>
    <t>- PROLIA e</t>
  </si>
  <si>
    <t>- VAC. ADSORVIDA DIFTERIA, TÉTANO, PERTUSSIS E POLIOMIELITE – DTPA-IPV REFORÇO.</t>
  </si>
  <si>
    <t>- Redução de preços para PAXIL CR.</t>
  </si>
  <si>
    <t>Tabela anterior (057):</t>
  </si>
  <si>
    <t>- Redução de preços para NEUPINE.</t>
  </si>
  <si>
    <t>- Exclusão do produto ZYLORIC (transferido para Aspen Pharma)</t>
  </si>
  <si>
    <t>Tabela anterior (056):</t>
  </si>
  <si>
    <t>- Inclusão de produto novo: REVOLADE.</t>
  </si>
  <si>
    <t>Tabela anterior (055):</t>
  </si>
  <si>
    <t>- Inclusão de produto novo: NEUPINE.</t>
  </si>
  <si>
    <t>Tabela anterior (054):</t>
  </si>
  <si>
    <t>- Inclusão de produto novo: VOLIBRIS</t>
  </si>
  <si>
    <t>- Exclusão do produto REQUIP (não comercializado)</t>
  </si>
  <si>
    <t>Tabela anterior (053):</t>
  </si>
  <si>
    <t>- Inclusão de novas apresentações: Zinnat Sachet e Aerolin Spray.</t>
  </si>
  <si>
    <t>Tabela anterior (052):</t>
  </si>
  <si>
    <t>- Reajuste de preços, conforme Resolução nº 4, de 9 de março de 2011, publicada no DOU de 14/03/2011.</t>
  </si>
  <si>
    <t>- Inclusão de produto novo: VOTRIENT &amp; CELSENTRI.</t>
  </si>
  <si>
    <t>- Revisão de preços de ZITROMIL e SERETIDE.</t>
  </si>
  <si>
    <t>Tabela anterior (051):</t>
  </si>
  <si>
    <t>- Inclusão de novas apresentações de AEROLIN, ZINNAT e VAC.VIRUS INATIVADO GRIPE.</t>
  </si>
  <si>
    <t>- Inclusão de produto novo NASOCLEAN.</t>
  </si>
  <si>
    <t>- Inclusão do Preço Máximo ao Consumidor (PMC) para ARIXTRA 7,5MG.</t>
  </si>
  <si>
    <t>- Exclusão do produto BARALGIN M (descontinuado).</t>
  </si>
  <si>
    <t>Tabela anterior (050):</t>
  </si>
  <si>
    <t>- Inclusão de novas apresentações de ARIXTRA e PAXIL CR.</t>
  </si>
  <si>
    <t>- Exclusão do produto PYLORID (descontinuado).</t>
  </si>
  <si>
    <t>Tabela anterior (049):</t>
  </si>
  <si>
    <t>- Inclusão de novas apresentações de LAMICTAL DISPERSÍVEL e RIPEVIL.</t>
  </si>
  <si>
    <t>- Inclusão de código EAN para as apresentações da linha CLOPIVIX.</t>
  </si>
  <si>
    <t>Tabela anterior (048):</t>
  </si>
  <si>
    <t>- Inclusão das apresentações de RIPEVIL.</t>
  </si>
  <si>
    <t>- Alteração do código EAN para produto WELLBUTRIN SR 150MG X 30CPD.</t>
  </si>
  <si>
    <t>- Exclusão do Preço Máximo ao Consumidor (PMC) para as apresentações de ZOFRAN INJETÁVEL (Comunicado nº 10,</t>
  </si>
  <si>
    <t>de 20/10/2010).</t>
  </si>
  <si>
    <t>Tabela anterior (047):</t>
  </si>
  <si>
    <t>- Inclusão das apresentações de DOCETERE, IRNOCAM, PACLIRED, SERED.</t>
  </si>
  <si>
    <t>- Adequação da lista de preços GSK ao Comunicado nº 10, de 20/10/2010, publicado no DOU de 25/10/2010.</t>
  </si>
  <si>
    <t>Tabela anterior (046):</t>
  </si>
  <si>
    <t>- Exclusão das apresentações de AVANDIA e AVANDAMET, conforme Resolução nº 4.466, de 28/09/2010.</t>
  </si>
  <si>
    <t>Tabela anterior (045):</t>
  </si>
  <si>
    <t>- Inclusão das apresentações de CLOPIVIX 75MG TAB (14 e 28).</t>
  </si>
  <si>
    <r>
      <t xml:space="preserve">- Correta identificação de produto </t>
    </r>
    <r>
      <rPr>
        <u/>
        <sz val="10"/>
        <rFont val="Arial"/>
        <family val="2"/>
      </rPr>
      <t>já existente:</t>
    </r>
    <r>
      <rPr>
        <sz val="11"/>
        <color theme="1"/>
        <rFont val="Calibri"/>
        <family val="2"/>
        <scheme val="minor"/>
      </rPr>
      <t xml:space="preserve"> de WELLBUTRIN, para WELLBUTRIN </t>
    </r>
    <r>
      <rPr>
        <b/>
        <u/>
        <sz val="10"/>
        <rFont val="Arial"/>
        <family val="2"/>
      </rPr>
      <t>SR</t>
    </r>
    <r>
      <rPr>
        <sz val="11"/>
        <color theme="1"/>
        <rFont val="Calibri"/>
        <family val="2"/>
        <scheme val="minor"/>
      </rPr>
      <t xml:space="preserve">. </t>
    </r>
  </si>
  <si>
    <t>- Redução de preços para SERETIDE DISKUS 28DOSES.</t>
  </si>
  <si>
    <t>Tabela anterior (044):</t>
  </si>
  <si>
    <t>- Inclusão das novas apresentações de AVODART CÁPSULAS.</t>
  </si>
  <si>
    <t>Tabela anterior (043):</t>
  </si>
  <si>
    <t>- Inclusão das novas apresentações de SERETIDE DISKUS.</t>
  </si>
  <si>
    <t>Tabela anterior (042):</t>
  </si>
  <si>
    <t>- Inclusão das novas apresentações de WELLBUTRIN XL.</t>
  </si>
  <si>
    <t>Tabela anterior (041):</t>
  </si>
  <si>
    <t>- Inclusão das novas apresentações de LAMICTAL DISPERSÍVEL.</t>
  </si>
  <si>
    <t>Tabela anterior (040):</t>
  </si>
  <si>
    <t>- Redução de preços para linha SERETIDE.</t>
  </si>
  <si>
    <t>- Reajuste de preços, conforme Resolução nº 2, de 08/03/2010, publicada no DOU de 11/03/2010.</t>
  </si>
  <si>
    <t>Tabela anterior (039):</t>
  </si>
  <si>
    <t>- Inclusão das novas apresentações de CLAVULIN SUSPENSÃO e COMPRIMIDOS.</t>
  </si>
  <si>
    <t>Tabela anterior (038):</t>
  </si>
  <si>
    <t>- Inclusão da VAC.COMB.SARAMP/CAXUMB/RUB/VARICELA X 1 SER.</t>
  </si>
  <si>
    <t>- Adequação da lista de preços GSK ao Comunicado nº 2, de 09/02/2010, publicada no DOU de 11/02/2010.</t>
  </si>
  <si>
    <t>- Redução de preços para Amoxil BD e Clavulin BD .</t>
  </si>
  <si>
    <t>Tabela anterior (037):</t>
  </si>
  <si>
    <t>- Redução de preços para as apresentações de IMIGRAN e LAMICTAL.</t>
  </si>
  <si>
    <t>Tabela anterior (036):</t>
  </si>
  <si>
    <t>- Inclusão das apresentações de ZITROMIL:</t>
  </si>
  <si>
    <t>ZITROMIL 500MG COMP. REV C/1BL x 3</t>
  </si>
  <si>
    <t>ZITROMIL 600MG PO SUSP VD x 50ML + DIL 11ML</t>
  </si>
  <si>
    <t>ZITROMIL 900MG PO SUSP VD x 50ML + DIL 17ML</t>
  </si>
  <si>
    <t>Tabela anterior (035):</t>
  </si>
  <si>
    <t>- Inclusões de RELENZA DISKHALER 5ROTX4 &amp; ARIXTRA 2.5MG X 0.5ML C/2 SERINGAS</t>
  </si>
  <si>
    <t>- Adequação da lista de preços GSK à Resolução CMED nº. 3, de 04/05/2009, publicada no DOU de 06/11/2009.</t>
  </si>
  <si>
    <t>Tabela anterior (034):</t>
  </si>
  <si>
    <t>Inclusões VAC.PNEUMOCOCICA 10-VALENTE (CONJUGADA) X 1 SER. &amp; ESPAÇADOR AGACHAMBER/ AEROLIN</t>
  </si>
  <si>
    <t>Tabela anterior (033):</t>
  </si>
  <si>
    <t>Aumento de 5,90% para todas as apresentações</t>
  </si>
  <si>
    <t>Tabela anterior (032):</t>
  </si>
  <si>
    <t>Inclusão AVAMYS 27,5mcg x 120doses</t>
  </si>
  <si>
    <t>Tabela anterior (031):</t>
  </si>
  <si>
    <t>Inclusão ALTARGO Tubo alu 5G</t>
  </si>
  <si>
    <t>Tabela anterior (030):</t>
  </si>
  <si>
    <t>Inclusão FRAXIPARINA 0.3ml c/10 seringa e   FRAXIPARINA 0.6ml c/5 seringa</t>
  </si>
  <si>
    <t>Tabela anterior (029):</t>
  </si>
  <si>
    <t xml:space="preserve">Inclusão VAC.contra HPV ONCOG. (16 E 18 C/ADJ.AS04) </t>
  </si>
  <si>
    <t>Tabela anterior (028):</t>
  </si>
  <si>
    <t>Inclusão VAC.CONJUGADA HIB MenCx1 SER</t>
  </si>
  <si>
    <t>Tabela anterior (027):</t>
  </si>
  <si>
    <t>Aumento em 3 níveis de 4,61%, 3,57% e 2,52% de acordo com a classe terapêutica</t>
  </si>
  <si>
    <t>Tabela anterior (026):</t>
  </si>
  <si>
    <t>Inclusão Tykerb 250MG x 70CPD</t>
  </si>
  <si>
    <t>Tabela anterior (025):</t>
  </si>
  <si>
    <t>Inclusão Vacina Rotavirus cod EAN 7896015517908 (sus oral /seringa) com exclusão da Vacina Rotavirus cod EAN 7896015517311 (frasco-ampola)</t>
  </si>
  <si>
    <t>Tabela anterior (024):</t>
  </si>
  <si>
    <t>Adesão ao regime especial de crédito presumido do PIS / Cofins conforme Decreto Nº 6.066, de 21 de Março de 2007. Famílias Requip, Parnate, Telzir e Rotarix</t>
  </si>
  <si>
    <t>Tabela anterior (023):</t>
  </si>
  <si>
    <t>Inclusão Telzir 700MG X 60CPD</t>
  </si>
  <si>
    <t>Tabela anterior (022):</t>
  </si>
  <si>
    <t>Aumento em 3 níveis de 3,02%, 2,01% e 1,00% de acordo com a classe terapêutica</t>
  </si>
  <si>
    <t>Tabela anterior (021):</t>
  </si>
  <si>
    <t>Reclassificação de Zovirax Creme 10g de Lista Positiva para Lista Negativa</t>
  </si>
  <si>
    <t>Tabela anterior (020):</t>
  </si>
  <si>
    <t>Aumento anual de preços em 3 níveis de 5,51%, 4,57% e 3,64% de acordo com a classe terapêutica</t>
  </si>
  <si>
    <t>Tabela anterior (019):</t>
  </si>
  <si>
    <t>Inclusão VACINA VÍRUS ATENUADO-ROTAVÍRUS</t>
  </si>
  <si>
    <t>Tabela anterior (018):</t>
  </si>
  <si>
    <t>Adesão ao regime especial de crédito presumido do PIS / Cofins conforme decreto 5.447, de 20 de Maio de 2005. Famílias Aropax, Avandia, Avandamet, Havrix, Hepsera, Infanrix, Naramig, Paxil CR, Seretide, Stelazine, Triovir, Wellbutrin e Zyban</t>
  </si>
  <si>
    <t>Tabela anterior (017):</t>
  </si>
  <si>
    <t>Inclusão do Avodart 0.5mg com 30 caps e exclusão de produtos com registro na Anvisa cancelados no DOU</t>
  </si>
  <si>
    <t>Tabela anterior (016):</t>
  </si>
  <si>
    <t>Reclassificação do aumento concedido pela CMED para Amoxil BD (todos)
e Clavulin ES c/ 100ml</t>
  </si>
  <si>
    <t>Tabela anterior (015):</t>
  </si>
  <si>
    <t>Aumento em 3 níveis de 7,39%, 6,64% e 5,89% de acordo com a classe terapêutica</t>
  </si>
  <si>
    <t>Tabela anterior (014):</t>
  </si>
  <si>
    <t>Inclusão do Requip 0,25mg c/126 comprimidos</t>
  </si>
  <si>
    <t>Tabela anterior (013):</t>
  </si>
  <si>
    <t>Inclusão do Paxil CR, Requip e do Flixotide 50mcg 120 doses</t>
  </si>
  <si>
    <t>Tabela anterior (012):</t>
  </si>
  <si>
    <t>Inclusão do Hepsera</t>
  </si>
  <si>
    <t>Tabela anterior (011):</t>
  </si>
  <si>
    <t>Inclusão do Clavulin ES 600 MG 50ML e Clavulin ES 600MG 100ML.</t>
  </si>
  <si>
    <t>Tabela anterior (010):</t>
  </si>
  <si>
    <t>Inclusão do Infanrix HIB e HB e mudança do Bactroban (EAN 7896015568290)</t>
  </si>
  <si>
    <t>de creme para pomada.</t>
  </si>
  <si>
    <t>Tabela anterior (009):</t>
  </si>
  <si>
    <t>Revisada para correção dos códigos EAN do produto</t>
  </si>
  <si>
    <t>ZOFRAN FLEX AMPOLAS 4MG X 5 AMPOLAS</t>
  </si>
  <si>
    <t>ZOFRAN FLEX AMPOLAS 8MG X 5 AMPOLAS</t>
  </si>
  <si>
    <t xml:space="preserve">Comunicado Cmed nº 2, de 19/03/2004 </t>
  </si>
  <si>
    <t>Reajustes de Preços com 6,2% de aumento máximo por apresentação e 5,7% de aumento médio</t>
  </si>
  <si>
    <t>REVISADA COM CRITÉRIO DE ARREDONDAMENTO ALINHADO C/FEBRAFARMA</t>
  </si>
  <si>
    <t>Tabela anterior (008):</t>
  </si>
  <si>
    <t xml:space="preserve">Inclusão do Avandamet com três apresentações: </t>
  </si>
  <si>
    <t>2mg+500mg c/14 comp</t>
  </si>
  <si>
    <t xml:space="preserve">2mg+500mg c/28 comp </t>
  </si>
  <si>
    <t>4mg+500mg c/28 comp</t>
  </si>
  <si>
    <t>Tabela anterior (007):</t>
  </si>
  <si>
    <t>Aumento linear de 2% concedido pela Anvisa</t>
  </si>
  <si>
    <t>Resolução 4 de 29 de julho de 2003.</t>
  </si>
  <si>
    <t>Tabela anterior (006):</t>
  </si>
  <si>
    <t>Inclusão do Imuran 50mg x 50cpd blister</t>
  </si>
  <si>
    <t>Tabela anterior (005):</t>
  </si>
  <si>
    <t>Inclusão do Pritor HCT</t>
  </si>
  <si>
    <t>Tabela anterior (004):</t>
  </si>
  <si>
    <t>Aumento médio ponderado de 8,63% autorizado pela Anvisa, na</t>
  </si>
  <si>
    <t>Resolução nº 2 de 21 de fevereiro de 2003</t>
  </si>
  <si>
    <t>Entrou em vigor em 01/03/03.</t>
  </si>
  <si>
    <t>7897595900159</t>
  </si>
  <si>
    <t>2850 UI AXA SOL INJ CT 10 SER X 0,3 ML</t>
  </si>
  <si>
    <t>7897595901606</t>
  </si>
  <si>
    <t>3800 UI AXA SOL INJ CT 5 SER X 0,4 ML</t>
  </si>
  <si>
    <t>7897595900166</t>
  </si>
  <si>
    <t>5700 UI AXA SOL INJ CT 5 SER X 0,6 ML</t>
  </si>
  <si>
    <t>7897595901613</t>
  </si>
  <si>
    <t>7600 UI AXA SOL INJ CT 5 SER X 0,8 ML</t>
  </si>
  <si>
    <t>7897595901637</t>
  </si>
  <si>
    <t>9500 UI AXA SOL INJ CT 5 SER X 1,0 ML</t>
  </si>
  <si>
    <t>7897595901460</t>
  </si>
  <si>
    <t>FRAXIPARINA TX</t>
  </si>
  <si>
    <t>11400 UI AXA SOL INJ CT 10 SER X 0,6 ML</t>
  </si>
  <si>
    <t>7897595901453</t>
  </si>
  <si>
    <t>11400 UI AXA SOL INJ CT 2 SER X 0,6 ML</t>
  </si>
  <si>
    <t>7897595901484</t>
  </si>
  <si>
    <t>15200 UI AXA SOL INJ CT 10 SER X 0,8 ML</t>
  </si>
  <si>
    <t>7897595901477</t>
  </si>
  <si>
    <t>15200 UI AXA SOL INJ CT 2 SER X 0,8 ML</t>
  </si>
  <si>
    <t>7897595901507</t>
  </si>
  <si>
    <t>19000 UI AXA SOL INJ CT 10 SER X 1,0 ML</t>
  </si>
  <si>
    <t>7897595901491</t>
  </si>
  <si>
    <t>19000 UI AXA SOL INJ CT 2 SER X 1,0 ML</t>
  </si>
  <si>
    <t xml:space="preserve">Objetivo(s):  </t>
  </si>
  <si>
    <t>Tabela anterior (100):</t>
  </si>
  <si>
    <t>Registro ANVISA</t>
  </si>
  <si>
    <t>Príncipio Ativo</t>
  </si>
  <si>
    <t>Notas:</t>
  </si>
  <si>
    <t>1010701950016</t>
  </si>
  <si>
    <t>GUAIFENESINA; SULFATO DE SALBUTAMOL</t>
  </si>
  <si>
    <t>1010702260048</t>
  </si>
  <si>
    <t>SULFATO DE SALBUTAMOL</t>
  </si>
  <si>
    <t>1010702260102</t>
  </si>
  <si>
    <t>1010702260013</t>
  </si>
  <si>
    <t>1010702260129</t>
  </si>
  <si>
    <t>1010702260145</t>
  </si>
  <si>
    <t>1010702260031</t>
  </si>
  <si>
    <t>1010702260064</t>
  </si>
  <si>
    <t>1010702700013</t>
  </si>
  <si>
    <t>RETAPAMULINA</t>
  </si>
  <si>
    <t>1010700030703</t>
  </si>
  <si>
    <t>AMOXICILINA</t>
  </si>
  <si>
    <t>1010700030711</t>
  </si>
  <si>
    <t>1010700030721</t>
  </si>
  <si>
    <t>1010700030673</t>
  </si>
  <si>
    <t>AMOXICILINA TRI-HIDRATADA</t>
  </si>
  <si>
    <t>1010700030371</t>
  </si>
  <si>
    <t>1010700030665</t>
  </si>
  <si>
    <t>1010702250018</t>
  </si>
  <si>
    <t>1010702250026</t>
  </si>
  <si>
    <t>1010702250042</t>
  </si>
  <si>
    <t>1010702250034</t>
  </si>
  <si>
    <t>1010703180021</t>
  </si>
  <si>
    <t>BROMETO DE UMECLIDÍNIO; TRIFENATATO DE VILANTEROL</t>
  </si>
  <si>
    <t>1010703180013</t>
  </si>
  <si>
    <t>1010702290133</t>
  </si>
  <si>
    <t>CLORIDRATO DE RANITIDINA</t>
  </si>
  <si>
    <t>1010702290125</t>
  </si>
  <si>
    <t>1010702290176</t>
  </si>
  <si>
    <t>1010702290168</t>
  </si>
  <si>
    <t>1010702290028</t>
  </si>
  <si>
    <t>1010702290036</t>
  </si>
  <si>
    <t>1010700730081</t>
  </si>
  <si>
    <t>CLORIDRATO DE PAROXETINA</t>
  </si>
  <si>
    <t>1010702710035</t>
  </si>
  <si>
    <t>FLUTICASONA</t>
  </si>
  <si>
    <t>1010702310010</t>
  </si>
  <si>
    <t>DUTASTERIDA</t>
  </si>
  <si>
    <t>1010702310029</t>
  </si>
  <si>
    <t>1010702310037</t>
  </si>
  <si>
    <t>1010700780109</t>
  </si>
  <si>
    <t>MUPIROCINA</t>
  </si>
  <si>
    <t>1010700780117</t>
  </si>
  <si>
    <t>1010701880018</t>
  </si>
  <si>
    <t>DIPROPIONATO DE BECLOMETASONA</t>
  </si>
  <si>
    <t>1010702950011</t>
  </si>
  <si>
    <t>BELIMUMABE</t>
  </si>
  <si>
    <t>1010702950028</t>
  </si>
  <si>
    <t>1010702330054</t>
  </si>
  <si>
    <t>VALERATO DE BETAMETASONA</t>
  </si>
  <si>
    <t>1010702330046</t>
  </si>
  <si>
    <t>1010702330062</t>
  </si>
  <si>
    <t>CLIOQUINOL; VALERATO DE BETAMETASONA</t>
  </si>
  <si>
    <t>1010702330038</t>
  </si>
  <si>
    <t>1010702330021</t>
  </si>
  <si>
    <t>1010702330011</t>
  </si>
  <si>
    <t>1010702160043</t>
  </si>
  <si>
    <t>BETAMETASONA; SULFATO DE NEOMICINA</t>
  </si>
  <si>
    <t>1010702160019</t>
  </si>
  <si>
    <t>CLIOQUINOL; SULFATO DE NEOMICINA; VALERATO DE BETAMETASONA</t>
  </si>
  <si>
    <t>1010703210028</t>
  </si>
  <si>
    <t>PROTEÍNA DE FUSÃO NAD RECOMB.DE NEISSERIA MENINGITIDIS DO SOROGRUPO B; PROTEÍNA DE FUSÃO NHBA RECOMB. DE NEISSERIA MENINGITIDIS DO SOROGRUPO B; PROTEÍNA DE FUSÃO FHBP RECOMB. DE NEISSE</t>
  </si>
  <si>
    <t>1010702670041</t>
  </si>
  <si>
    <t>VACINA PAPILOMAVÍRUS HUMANO 6, 11, 16 E 18 (RECOMBINANTE)</t>
  </si>
  <si>
    <t>1010702830065</t>
  </si>
  <si>
    <t>MARAVIROQUE</t>
  </si>
  <si>
    <t>1010702830146</t>
  </si>
  <si>
    <t>1010700760531</t>
  </si>
  <si>
    <t>AMOXICILINA TRI-HIDRATADA; CLAVULANATO DE POTÁSSIO</t>
  </si>
  <si>
    <t>1010700760541</t>
  </si>
  <si>
    <t>1010700760493</t>
  </si>
  <si>
    <t>1010700760507</t>
  </si>
  <si>
    <t>1010700760558</t>
  </si>
  <si>
    <t>1010700760566</t>
  </si>
  <si>
    <t>1010700760418</t>
  </si>
  <si>
    <t>1010700760401</t>
  </si>
  <si>
    <t>1010700760396</t>
  </si>
  <si>
    <t>1010700760515</t>
  </si>
  <si>
    <t>1010700760523</t>
  </si>
  <si>
    <t>1010700760434</t>
  </si>
  <si>
    <t>AMOXICILINA SÓDICA; CLAVULANATO DE POTÁSSIO</t>
  </si>
  <si>
    <t>1010700760442</t>
  </si>
  <si>
    <t>1010702870040</t>
  </si>
  <si>
    <t>DUTASTERIDA; CLORIDRATO DE TANSULOSINA</t>
  </si>
  <si>
    <t>1010702870024</t>
  </si>
  <si>
    <t>1010702870016</t>
  </si>
  <si>
    <t>1010700830122</t>
  </si>
  <si>
    <t>Produtos sem substância específica</t>
  </si>
  <si>
    <t>1010700830130</t>
  </si>
  <si>
    <t>PROTEÍNA ANTIGÊNICA DE SUPERFÍCIE (HEP. B)</t>
  </si>
  <si>
    <t>1010700830015</t>
  </si>
  <si>
    <t>1010701670013</t>
  </si>
  <si>
    <t>PROPIONATO DE FLUTICASONA</t>
  </si>
  <si>
    <t>1010701670021</t>
  </si>
  <si>
    <t>1010701970025</t>
  </si>
  <si>
    <t>1010701970041</t>
  </si>
  <si>
    <t>1010701970106</t>
  </si>
  <si>
    <t>1010701970122</t>
  </si>
  <si>
    <t>1010703140054</t>
  </si>
  <si>
    <t>VACINA INFLUENZA TETRAVALENTE (FRAGMENTADA, INATIVADA)</t>
  </si>
  <si>
    <t>1010703140062</t>
  </si>
  <si>
    <t>CEPA INFLUENZA TIPO B; CEPA INFLUENZA TIPO A (H1N1); CEPA INFLUENZA TIPO A (H3N2); VACINA INFLUENZA TETRAVALENTE (FRAGMENTADA, INATIVADA)</t>
  </si>
  <si>
    <t>1010702460034</t>
  </si>
  <si>
    <t>1010702460018</t>
  </si>
  <si>
    <t>1010701700036</t>
  </si>
  <si>
    <t>CEFTAZIDIMA</t>
  </si>
  <si>
    <t>1010701700044</t>
  </si>
  <si>
    <t>1010701100152</t>
  </si>
  <si>
    <t>VACINA ADSORVIDA HEPATITE A (INATIVADA)</t>
  </si>
  <si>
    <t>1010701100128</t>
  </si>
  <si>
    <t>1010702070011</t>
  </si>
  <si>
    <t>ADEFOVIR DIPIVOXILA</t>
  </si>
  <si>
    <t>1010701940010</t>
  </si>
  <si>
    <t>SUCCINATO DE SUMATRIPTANA</t>
  </si>
  <si>
    <t>1010701940029</t>
  </si>
  <si>
    <t>1010701220026</t>
  </si>
  <si>
    <t>VACINA ADSORVIDA DIFTERIA, TÉTANO E PERTUSSIS (ACELULAR)</t>
  </si>
  <si>
    <t>1010701560013</t>
  </si>
  <si>
    <t>VACINA CONTRA POLIOMELITE INATIVADA</t>
  </si>
  <si>
    <t>1010701620016</t>
  </si>
  <si>
    <t>1010701790015</t>
  </si>
  <si>
    <t>LACIDIPINO</t>
  </si>
  <si>
    <t>1010700060033</t>
  </si>
  <si>
    <t>LAMOTRIGINA</t>
  </si>
  <si>
    <t>1010700060017</t>
  </si>
  <si>
    <t>1010700060025</t>
  </si>
  <si>
    <t>1010700060076</t>
  </si>
  <si>
    <t>1010700060084</t>
  </si>
  <si>
    <t>1010700060092</t>
  </si>
  <si>
    <t>1010700060106</t>
  </si>
  <si>
    <t>1010700060114</t>
  </si>
  <si>
    <t>1010703200073</t>
  </si>
  <si>
    <t>VACINA MENINGOGÓCICA CONJUGADA DO GRUPO C</t>
  </si>
  <si>
    <t>1010703220031</t>
  </si>
  <si>
    <t xml:space="preserve">VACINA MENINGOCÓCICA CONJUGADA GRUPOS ACWY </t>
  </si>
  <si>
    <t>1010702590021</t>
  </si>
  <si>
    <t>CLORIDRATO DE NARATRIPTANA</t>
  </si>
  <si>
    <t>1010702590013</t>
  </si>
  <si>
    <t>1010703010010</t>
  </si>
  <si>
    <t>ÁGUA DO MAR</t>
  </si>
  <si>
    <t>1010703350016</t>
  </si>
  <si>
    <t>MEPOLIZUMABE</t>
  </si>
  <si>
    <t>TRANILCIPROMINA</t>
  </si>
  <si>
    <t>1010701480028</t>
  </si>
  <si>
    <t>VACINA SARAMPO, CAXUMBA, RUBÉOLA</t>
  </si>
  <si>
    <t>1010702760016</t>
  </si>
  <si>
    <t>VACINA CONTRA VARICELA</t>
  </si>
  <si>
    <t>1010701980012</t>
  </si>
  <si>
    <t>PROPIONATO DE CLOBETASOL</t>
  </si>
  <si>
    <t>1010701980047</t>
  </si>
  <si>
    <t>1010701980039</t>
  </si>
  <si>
    <t>1010701610010</t>
  </si>
  <si>
    <t>1010702820019</t>
  </si>
  <si>
    <t>VACINA ADSORVIDA DIFTERIA, TÉTANO, PERTUSSIS (ACELULAR), POLIOMIELITE 1, 2 E 3 (INATIVADA)</t>
  </si>
  <si>
    <t>1010702630015</t>
  </si>
  <si>
    <t>ZANAMIVIR</t>
  </si>
  <si>
    <t>1010702990011</t>
  </si>
  <si>
    <t>TRIFENATATO DE VILANTEROL</t>
  </si>
  <si>
    <t>1010702990021</t>
  </si>
  <si>
    <t>1010702990038</t>
  </si>
  <si>
    <t>1010702990046</t>
  </si>
  <si>
    <t>1010702300058</t>
  </si>
  <si>
    <t>PROPIONATO DE FLUTICASONA; XINAFOATO DE SALMETEROL</t>
  </si>
  <si>
    <t>1010702300066</t>
  </si>
  <si>
    <t>1010702300074</t>
  </si>
  <si>
    <t>1010702300082</t>
  </si>
  <si>
    <t>1010702300090</t>
  </si>
  <si>
    <t>1010702300015</t>
  </si>
  <si>
    <t>1010702300023</t>
  </si>
  <si>
    <t>1010702300031</t>
  </si>
  <si>
    <t>1010702220046</t>
  </si>
  <si>
    <t>XINAFOATO DE SALMETEROL</t>
  </si>
  <si>
    <t>1010701500037</t>
  </si>
  <si>
    <t>DICLORIDRATO DE TRIFLUOPERAZINA</t>
  </si>
  <si>
    <t>1010701500045</t>
  </si>
  <si>
    <t>1010702730011</t>
  </si>
  <si>
    <t>VACINA CONTRA PNEUMOCOCOS</t>
  </si>
  <si>
    <t>1010701630038</t>
  </si>
  <si>
    <t>CLORIDRATO DE CIMETIDINA</t>
  </si>
  <si>
    <t>1010701630011</t>
  </si>
  <si>
    <t>1010701630054</t>
  </si>
  <si>
    <t>1010702480013</t>
  </si>
  <si>
    <t>FOSAMPRENAVIR</t>
  </si>
  <si>
    <t>1010702480021</t>
  </si>
  <si>
    <t>FOSAMPRENAVIR CÁLCICO</t>
  </si>
  <si>
    <t>1010703000015</t>
  </si>
  <si>
    <t>DOLUTEGRAVIR SÓDICO</t>
  </si>
  <si>
    <t>1010703260017</t>
  </si>
  <si>
    <t>SULFATO DE ABACAVIR;LAMIVUDINA;DOLUTEGRAVIR SÓDICO</t>
  </si>
  <si>
    <t>1010701190062</t>
  </si>
  <si>
    <t>VACINA ADSORVIDA HEPATITE A (INATIVADA); VACINA HEPATITE B (RECOMBINANTE)</t>
  </si>
  <si>
    <t>1010701190021</t>
  </si>
  <si>
    <t>1010701740021</t>
  </si>
  <si>
    <t>VALACICLOVIR</t>
  </si>
  <si>
    <t>1010701740011</t>
  </si>
  <si>
    <t>1010703230010</t>
  </si>
  <si>
    <t>BROMETO DE UMECLIDÍNIO</t>
  </si>
  <si>
    <t>1010703230029</t>
  </si>
  <si>
    <t>1010701210047</t>
  </si>
  <si>
    <t>1010702810013</t>
  </si>
  <si>
    <t>AMBRISENTANA</t>
  </si>
  <si>
    <t>1010702810021</t>
  </si>
  <si>
    <t>1010702380019</t>
  </si>
  <si>
    <t>CLORIDRATO DE BUPROPIONA</t>
  </si>
  <si>
    <t>1010702380027</t>
  </si>
  <si>
    <t>1010702380035</t>
  </si>
  <si>
    <t>1010702380051</t>
  </si>
  <si>
    <t>1010702380061</t>
  </si>
  <si>
    <t>ALBENDAZOL</t>
  </si>
  <si>
    <t>1010700890036</t>
  </si>
  <si>
    <t>1010700890044</t>
  </si>
  <si>
    <t>1010702210024</t>
  </si>
  <si>
    <t>CEFUROXIMA SÓDICA</t>
  </si>
  <si>
    <t>1010702050078</t>
  </si>
  <si>
    <t>AXETILCEFUROXIMA</t>
  </si>
  <si>
    <t>1010702050086</t>
  </si>
  <si>
    <t>1010702050027</t>
  </si>
  <si>
    <t>1010702050035</t>
  </si>
  <si>
    <t>1010702050061</t>
  </si>
  <si>
    <t>1010702050191</t>
  </si>
  <si>
    <t>1010702050051</t>
  </si>
  <si>
    <t>1010702050043</t>
  </si>
  <si>
    <t>1010702530029</t>
  </si>
  <si>
    <t>ACICLOVIR</t>
  </si>
  <si>
    <t>1010702530037</t>
  </si>
  <si>
    <t>1010702530045</t>
  </si>
  <si>
    <t>1010702530010</t>
  </si>
  <si>
    <t>1010702720014</t>
  </si>
  <si>
    <t>1010702320016</t>
  </si>
  <si>
    <t>DICLORIDRATO DE CETIRIZINA</t>
  </si>
  <si>
    <t>1010702320024</t>
  </si>
  <si>
    <t>1067500690037</t>
  </si>
  <si>
    <t>CLINDAMICINA; PERÓXIDO DE BENZOÍLA</t>
  </si>
  <si>
    <t>1067500690010</t>
  </si>
  <si>
    <t>TRETINOÍNA</t>
  </si>
  <si>
    <t>1067500150105</t>
  </si>
  <si>
    <t>1067500150113</t>
  </si>
  <si>
    <t>1067500150121</t>
  </si>
  <si>
    <t>LAMIVUDINA; ZIDOVUDINA</t>
  </si>
  <si>
    <t>1010702360018</t>
  </si>
  <si>
    <t>LAMIVUDINA</t>
  </si>
  <si>
    <t>1010702360026</t>
  </si>
  <si>
    <t>1010702340017</t>
  </si>
  <si>
    <t>SULFATO DE ABACAVIR</t>
  </si>
  <si>
    <t>1010702340025</t>
  </si>
  <si>
    <t>não é medicamento</t>
  </si>
  <si>
    <t>7898932370048</t>
  </si>
  <si>
    <t>ESPAÇADOR AGACHAMBER/ AEROLIN</t>
  </si>
  <si>
    <t>X 1 UNIDADE</t>
  </si>
  <si>
    <t>n/a</t>
  </si>
  <si>
    <t>Não é medicamento</t>
  </si>
  <si>
    <t>- Exclusão de preços do produto "VAC.COMB.DTPa-IPV-HB" (EAN: 7896015517267 - não comercializado).</t>
  </si>
  <si>
    <t>Tabela anterior (101):</t>
  </si>
  <si>
    <t>- Adequação de códigos MS (registro ANVISA).</t>
  </si>
  <si>
    <t>- Inclusão de nova apresentação do produto "NASOCLEAN".</t>
  </si>
  <si>
    <t>- Ajustes de preços, conforme RESOLUÇÃO CMED Nº 1, de 9 de março de 2018.</t>
  </si>
  <si>
    <t>9 MG/ML SOLUÇÃO NASAL FR X 125ML</t>
  </si>
  <si>
    <t>7896015530372</t>
  </si>
  <si>
    <t>1010703010037</t>
  </si>
  <si>
    <t>510616030054703</t>
  </si>
  <si>
    <t>1010701970084</t>
  </si>
  <si>
    <t>1010701970076</t>
  </si>
  <si>
    <t>1010701460035</t>
  </si>
  <si>
    <t>1010702240055</t>
  </si>
  <si>
    <t>1010702240063</t>
  </si>
  <si>
    <t>1010702240081</t>
  </si>
  <si>
    <t>1010702430067</t>
  </si>
  <si>
    <t>Tabela anterior (102):</t>
  </si>
  <si>
    <t>- Adequação preços da vacina MENVEO (vacina contra meningite) em lista positiva.</t>
  </si>
  <si>
    <t>Tabela anterior (103):</t>
  </si>
  <si>
    <t>(2) Alíq. ICMS 20% - RJ; ICMS 18% - AM, AP, BA, CE, MA, MG, PB, PE, PI, PR, RN, RS, SE, SP, TO e RJ (medicamentos da Portaria MS 1318/2002 ); ICMS 17,5% - RO; ICMS 17% - Demais Estados; ICMS 12% - Medicamentos Genéricos de SP e MG. Áreas de Livre Comércio – ALC -: Manaus/Tabatinga (AM), Boa Vista/Bonfim (RR), Macapá/Santana (AP), Guajará-Mirim (RO), Brasiléia/Epitaciolândia/ Cruzeiro do Sul (AC)</t>
  </si>
  <si>
    <t>(3) Medicamentos em embalagens hospitalares e de uso restrito a hospitais e clínicas não podem ser comercializados pelo Preço Máximo ao Consumidor. Resolução no. 03 de 4/5/2009.</t>
  </si>
  <si>
    <r>
      <t>- Exclusão de preços produtos sem comercialização: KIVEXA (7896015518332); AEROLIN SPRAY C/</t>
    </r>
    <r>
      <rPr>
        <b/>
        <sz val="10"/>
        <rFont val="Arial"/>
        <family val="2"/>
      </rPr>
      <t>ESPAÇADOR</t>
    </r>
    <r>
      <rPr>
        <sz val="10"/>
        <rFont val="Arial"/>
        <family val="2"/>
      </rPr>
      <t xml:space="preserve"> (7896015521370)</t>
    </r>
    <r>
      <rPr>
        <b/>
        <sz val="10"/>
        <rFont val="Arial"/>
        <family val="2"/>
      </rPr>
      <t>.</t>
    </r>
  </si>
  <si>
    <t>- Exclusão de preços registros cancelados GSK: ZYBAN x 60 CPD (7896269901621); ULTIVA INJ 5MG x 5AMP (7896269900327).</t>
  </si>
  <si>
    <t>- Exclusão de preços registros cancelados Stiefel: VITANOL-A GEL (7896251801564; 7896251801588; 7896251801601); STIEMYCIN (7896251800345); CLINAGEL (7896251801267).</t>
  </si>
  <si>
    <t>(1) PF - Preço Fabricante é o teto de preço pelo qual um laboratório ou distribuidor de medicamentos pode comercializar no mercado brasileiro um medicamento que produz. PMC - Preço Máximo ao Consumidor é o preço a ser praticado pelo comércio varejista, ou seja, farmácias e drogarias (Orientação Interpretativa nº 02, 13/11/2006 – CMED).</t>
  </si>
  <si>
    <t>Tabela anterior (104):</t>
  </si>
  <si>
    <t>- Adequação preços da vacina MENVEO (vacina contra meningite) em lista negativa.</t>
  </si>
  <si>
    <t>Tabela anterior (105):</t>
  </si>
  <si>
    <t>- Alteração de preços dos produtos: RELVAR e ANORO.</t>
  </si>
  <si>
    <t>1010702140034</t>
  </si>
  <si>
    <t>510618060060103</t>
  </si>
  <si>
    <t>Tabela anterior (106):</t>
  </si>
  <si>
    <t>- Exclusão de preços registros cancelados Stiefel: WARTEC (7896251801915).</t>
  </si>
  <si>
    <t>- Exclusão de preços registros transferidos ASPEN: NIMBIUM (7896269901515; 7896269901522); TRACRIUM (7896269901300; 7896269901317); ULTIVA (7896269900259).</t>
  </si>
  <si>
    <t>- Exclusão de preços registros cancelados GSK: ZENTEL (apresentações: 7896015510114; 7896015513368).</t>
  </si>
  <si>
    <t>LISTA DE PREÇOS Nº 107</t>
  </si>
  <si>
    <t xml:space="preserve">- Exclusão de preços registros transferidos DRL: DANPEZIL (7896015521868; 7896015521875; 7896015521905); NEUPINE (7896015522056; 7896015522063; 7896015522087; 7896015522094); </t>
  </si>
  <si>
    <t>QUEOPINE (7896015524074; 7896015524111; 7896015524135; 7896015524173; 7896015524197; 7896015524234).</t>
  </si>
  <si>
    <t>- Isenção de ICMS para produtos HIV: CELSENTRI e TELZIR, conforme Despacho nº 10, de 14/03/2019 - publicado em DOU de 15/03/2019.</t>
  </si>
  <si>
    <t>PRODUTOS ISENTOS DE ICMS - HIV</t>
  </si>
  <si>
    <t>PREÇO PARA TODOS OS ESTADOS</t>
  </si>
  <si>
    <t>PRODUTOS LINHA DERMA - GSK/STIEFEL</t>
  </si>
  <si>
    <t>em vigor a partir de 31 de março de 2019, ou conforme</t>
  </si>
  <si>
    <t>Resolução CMED para reajuste de preços 2019 (*).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</si>
</sst>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[Red]#,##0.00"/>
    <numFmt numFmtId="165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53"/>
      <name val="Agfa Rotis Semisans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73">
    <xf numFmtId="0" fontId="0" fillId="0" borderId="0" xfId="0"/>
    <xf numFmtId="0" fontId="7" fillId="0" borderId="0" xfId="3" applyFont="1"/>
    <xf numFmtId="0" fontId="6" fillId="0" borderId="0" xfId="3"/>
    <xf numFmtId="0" fontId="6" fillId="0" borderId="0" xfId="3" applyFont="1"/>
    <xf numFmtId="0" fontId="8" fillId="0" borderId="0" xfId="3" applyFont="1" applyFill="1" applyAlignment="1" applyProtection="1">
      <alignment vertical="center"/>
    </xf>
    <xf numFmtId="0" fontId="4" fillId="0" borderId="0" xfId="3" quotePrefix="1" applyFont="1" applyAlignment="1">
      <alignment horizontal="left"/>
    </xf>
    <xf numFmtId="0" fontId="6" fillId="0" borderId="0" xfId="3" quotePrefix="1" applyFont="1" applyAlignment="1">
      <alignment horizontal="left"/>
    </xf>
    <xf numFmtId="0" fontId="6" fillId="0" borderId="0" xfId="3" quotePrefix="1" applyFill="1" applyAlignment="1">
      <alignment horizontal="left" indent="1"/>
    </xf>
    <xf numFmtId="15" fontId="4" fillId="0" borderId="0" xfId="3" applyNumberFormat="1" applyFont="1"/>
    <xf numFmtId="0" fontId="9" fillId="0" borderId="0" xfId="3" quotePrefix="1" applyFont="1" applyAlignment="1">
      <alignment horizontal="left"/>
    </xf>
    <xf numFmtId="0" fontId="6" fillId="0" borderId="0" xfId="3" quotePrefix="1" applyAlignment="1">
      <alignment horizontal="left"/>
    </xf>
    <xf numFmtId="0" fontId="6" fillId="0" borderId="0" xfId="3" quotePrefix="1" applyFont="1" applyFill="1" applyAlignment="1">
      <alignment horizontal="left" indent="1"/>
    </xf>
    <xf numFmtId="0" fontId="6" fillId="0" borderId="0" xfId="3" applyFill="1" applyAlignment="1">
      <alignment horizontal="left" indent="1"/>
    </xf>
    <xf numFmtId="0" fontId="12" fillId="0" borderId="0" xfId="3" quotePrefix="1" applyFont="1" applyFill="1" applyAlignment="1">
      <alignment horizontal="left"/>
    </xf>
    <xf numFmtId="0" fontId="12" fillId="0" borderId="0" xfId="3" quotePrefix="1" applyFont="1" applyAlignment="1">
      <alignment horizontal="left"/>
    </xf>
    <xf numFmtId="0" fontId="12" fillId="0" borderId="0" xfId="3" applyFont="1"/>
    <xf numFmtId="0" fontId="13" fillId="0" borderId="0" xfId="3" quotePrefix="1" applyFont="1" applyFill="1" applyAlignment="1">
      <alignment horizontal="left" indent="3"/>
    </xf>
    <xf numFmtId="0" fontId="6" fillId="0" borderId="0" xfId="3" quotePrefix="1" applyAlignment="1">
      <alignment horizontal="left" indent="1"/>
    </xf>
    <xf numFmtId="0" fontId="15" fillId="0" borderId="0" xfId="3" quotePrefix="1" applyFont="1" applyAlignment="1">
      <alignment horizontal="left" indent="1"/>
    </xf>
    <xf numFmtId="0" fontId="6" fillId="0" borderId="0" xfId="3" applyAlignment="1">
      <alignment vertical="center" wrapText="1"/>
    </xf>
    <xf numFmtId="15" fontId="6" fillId="0" borderId="0" xfId="3" applyNumberFormat="1" applyFont="1"/>
    <xf numFmtId="0" fontId="6" fillId="0" borderId="0" xfId="3" applyAlignment="1">
      <alignment horizontal="left" vertical="center" wrapText="1"/>
    </xf>
    <xf numFmtId="0" fontId="6" fillId="0" borderId="0" xfId="3" quotePrefix="1" applyAlignment="1">
      <alignment horizontal="left" vertical="center" wrapText="1"/>
    </xf>
    <xf numFmtId="15" fontId="6" fillId="0" borderId="0" xfId="3" quotePrefix="1" applyNumberFormat="1" applyFont="1" applyAlignment="1">
      <alignment horizontal="left"/>
    </xf>
    <xf numFmtId="0" fontId="15" fillId="0" borderId="0" xfId="3" quotePrefix="1" applyFont="1" applyAlignment="1">
      <alignment horizontal="left"/>
    </xf>
    <xf numFmtId="15" fontId="6" fillId="0" borderId="0" xfId="3" applyNumberFormat="1" applyFont="1" applyAlignment="1">
      <alignment horizontal="left"/>
    </xf>
    <xf numFmtId="15" fontId="6" fillId="0" borderId="0" xfId="3" quotePrefix="1" applyNumberFormat="1" applyAlignment="1">
      <alignment horizontal="left"/>
    </xf>
    <xf numFmtId="15" fontId="16" fillId="0" borderId="0" xfId="3" applyNumberFormat="1" applyFont="1"/>
    <xf numFmtId="0" fontId="9" fillId="0" borderId="0" xfId="3" applyFont="1"/>
    <xf numFmtId="0" fontId="0" fillId="0" borderId="0" xfId="0" applyProtection="1"/>
    <xf numFmtId="0" fontId="19" fillId="2" borderId="0" xfId="0" applyFont="1" applyFill="1" applyBorder="1" applyAlignment="1" applyProtection="1">
      <alignment horizontal="left" vertical="top" wrapText="1"/>
    </xf>
    <xf numFmtId="0" fontId="20" fillId="0" borderId="0" xfId="0" applyFont="1" applyProtection="1"/>
    <xf numFmtId="0" fontId="19" fillId="2" borderId="0" xfId="0" quotePrefix="1" applyFont="1" applyFill="1" applyBorder="1" applyAlignment="1" applyProtection="1">
      <alignment horizontal="left"/>
    </xf>
    <xf numFmtId="165" fontId="5" fillId="0" borderId="2" xfId="1" applyNumberFormat="1" applyFont="1" applyFill="1" applyBorder="1" applyAlignment="1" applyProtection="1">
      <alignment vertical="center"/>
    </xf>
    <xf numFmtId="0" fontId="23" fillId="0" borderId="0" xfId="0" applyFont="1" applyProtection="1"/>
    <xf numFmtId="0" fontId="24" fillId="0" borderId="0" xfId="0" applyFont="1" applyProtection="1"/>
    <xf numFmtId="164" fontId="4" fillId="2" borderId="1" xfId="0" applyNumberFormat="1" applyFont="1" applyFill="1" applyBorder="1" applyAlignment="1" applyProtection="1">
      <alignment horizontal="left" vertical="top" wrapText="1"/>
    </xf>
    <xf numFmtId="49" fontId="5" fillId="3" borderId="2" xfId="0" applyNumberFormat="1" applyFont="1" applyFill="1" applyBorder="1" applyAlignment="1" applyProtection="1">
      <alignment horizontal="left" vertical="center"/>
    </xf>
    <xf numFmtId="49" fontId="5" fillId="3" borderId="3" xfId="0" applyNumberFormat="1" applyFont="1" applyFill="1" applyBorder="1" applyAlignment="1" applyProtection="1">
      <alignment horizontal="left" vertical="center"/>
    </xf>
    <xf numFmtId="0" fontId="6" fillId="0" borderId="0" xfId="3" quotePrefix="1" applyFill="1" applyAlignment="1">
      <alignment horizontal="left" indent="2"/>
    </xf>
    <xf numFmtId="0" fontId="20" fillId="0" borderId="0" xfId="0" applyFont="1" applyAlignment="1" applyProtection="1">
      <alignment horizontal="left" indent="1"/>
    </xf>
    <xf numFmtId="49" fontId="25" fillId="3" borderId="2" xfId="0" applyNumberFormat="1" applyFont="1" applyFill="1" applyBorder="1" applyAlignment="1" applyProtection="1">
      <alignment horizontal="left" vertical="center"/>
    </xf>
    <xf numFmtId="0" fontId="25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164" fontId="3" fillId="2" borderId="1" xfId="0" applyNumberFormat="1" applyFont="1" applyFill="1" applyBorder="1" applyAlignment="1" applyProtection="1">
      <alignment horizontal="left" vertical="top" wrapText="1"/>
    </xf>
    <xf numFmtId="43" fontId="2" fillId="2" borderId="1" xfId="1" applyFont="1" applyFill="1" applyBorder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center"/>
    </xf>
    <xf numFmtId="165" fontId="5" fillId="0" borderId="0" xfId="1" applyNumberFormat="1" applyFont="1" applyFill="1" applyBorder="1" applyAlignment="1" applyProtection="1">
      <alignment vertical="center"/>
    </xf>
    <xf numFmtId="0" fontId="6" fillId="0" borderId="0" xfId="3" applyAlignment="1">
      <alignment horizontal="left" vertical="center" wrapText="1"/>
    </xf>
    <xf numFmtId="0" fontId="6" fillId="0" borderId="0" xfId="3" quotePrefix="1" applyAlignment="1">
      <alignment horizontal="left" vertical="center" wrapText="1"/>
    </xf>
    <xf numFmtId="0" fontId="6" fillId="0" borderId="0" xfId="3" applyAlignment="1">
      <alignment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164" fontId="4" fillId="2" borderId="8" xfId="0" applyNumberFormat="1" applyFont="1" applyFill="1" applyBorder="1" applyAlignment="1" applyProtection="1">
      <alignment horizontal="center" vertical="center" wrapText="1"/>
    </xf>
    <xf numFmtId="164" fontId="4" fillId="2" borderId="9" xfId="0" applyNumberFormat="1" applyFont="1" applyFill="1" applyBorder="1" applyAlignment="1" applyProtection="1">
      <alignment horizontal="center" vertical="center" wrapText="1"/>
    </xf>
    <xf numFmtId="164" fontId="4" fillId="2" borderId="10" xfId="0" applyNumberFormat="1" applyFont="1" applyFill="1" applyBorder="1" applyAlignment="1" applyProtection="1">
      <alignment horizontal="center" vertical="center" wrapText="1"/>
    </xf>
    <xf numFmtId="164" fontId="4" fillId="2" borderId="11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6" xfId="0" applyNumberFormat="1" applyFont="1" applyFill="1" applyBorder="1" applyAlignment="1" applyProtection="1">
      <alignment horizontal="center" vertical="center" wrapText="1"/>
    </xf>
    <xf numFmtId="49" fontId="2" fillId="4" borderId="5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top" wrapText="1"/>
    </xf>
    <xf numFmtId="0" fontId="21" fillId="0" borderId="4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49" fontId="2" fillId="4" borderId="4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4" borderId="5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 2" xfId="3" xr:uid="{00000000-0005-0000-0000-000002000000}"/>
    <cellStyle name="Normal 44" xfId="2" xr:uid="{00000000-0005-0000-0000-000003000000}"/>
    <cellStyle name="Vírgula" xfId="1" builtin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114300</xdr:rowOff>
    </xdr:from>
    <xdr:to>
      <xdr:col>5</xdr:col>
      <xdr:colOff>190500</xdr:colOff>
      <xdr:row>4</xdr:row>
      <xdr:rowOff>104642</xdr:rowOff>
    </xdr:to>
    <xdr:pic>
      <xdr:nvPicPr>
        <xdr:cNvPr id="2" name="Picture 1" descr="GSK_LOS_PORTUGUESE_RGB.jpg">
          <a:extLst>
            <a:ext uri="{FF2B5EF4-FFF2-40B4-BE49-F238E27FC236}">
              <a16:creationId xmlns:a16="http://schemas.microsoft.com/office/drawing/2014/main" id="{E781559F-1E7C-409D-8DD6-6B5548EEA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14300"/>
          <a:ext cx="1990725" cy="704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0</xdr:rowOff>
    </xdr:from>
    <xdr:to>
      <xdr:col>4</xdr:col>
      <xdr:colOff>908031</xdr:colOff>
      <xdr:row>5</xdr:row>
      <xdr:rowOff>158749</xdr:rowOff>
    </xdr:to>
    <xdr:pic>
      <xdr:nvPicPr>
        <xdr:cNvPr id="2" name="Picture 1" descr="GSK_LOS_PORTUGUESE_RGB.jpg">
          <a:extLst>
            <a:ext uri="{FF2B5EF4-FFF2-40B4-BE49-F238E27FC236}">
              <a16:creationId xmlns:a16="http://schemas.microsoft.com/office/drawing/2014/main" id="{FD657AF7-7410-48DA-AB13-497DA4B4B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9375" y="0"/>
          <a:ext cx="3273406" cy="1222374"/>
        </a:xfrm>
        <a:prstGeom prst="rect">
          <a:avLst/>
        </a:prstGeom>
      </xdr:spPr>
    </xdr:pic>
    <xdr:clientData/>
  </xdr:twoCellAnchor>
  <xdr:twoCellAnchor>
    <xdr:from>
      <xdr:col>2</xdr:col>
      <xdr:colOff>79375</xdr:colOff>
      <xdr:row>9</xdr:row>
      <xdr:rowOff>15875</xdr:rowOff>
    </xdr:from>
    <xdr:to>
      <xdr:col>5</xdr:col>
      <xdr:colOff>0</xdr:colOff>
      <xdr:row>12</xdr:row>
      <xdr:rowOff>174625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46D7EB-6865-4C5B-BC42-FF347CF28C36}"/>
            </a:ext>
          </a:extLst>
        </xdr:cNvPr>
        <xdr:cNvSpPr/>
      </xdr:nvSpPr>
      <xdr:spPr>
        <a:xfrm>
          <a:off x="79375" y="2079625"/>
          <a:ext cx="5810250" cy="857250"/>
        </a:xfrm>
        <a:prstGeom prst="rect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(*) OBS: devido ao atraso na publicação, informamos que os preços aqui descritos, deverão vigorar em data consoante aquela</a:t>
          </a:r>
          <a:r>
            <a:rPr lang="pt-BR" sz="16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que será</a:t>
          </a:r>
          <a:r>
            <a:rPr lang="pt-BR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publicada na Resolução de Reajustes de Preços</a:t>
          </a:r>
          <a:r>
            <a:rPr lang="pt-BR" sz="16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CMED em DOU.</a:t>
          </a:r>
          <a:endParaRPr lang="pt-BR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54"/>
  <sheetViews>
    <sheetView showGridLines="0" topLeftCell="B1" zoomScaleNormal="100" workbookViewId="0">
      <selection activeCell="C10" sqref="C10"/>
    </sheetView>
  </sheetViews>
  <sheetFormatPr defaultRowHeight="12.75"/>
  <cols>
    <col min="1" max="1" width="0" style="2" hidden="1" customWidth="1"/>
    <col min="2" max="2" width="2.7109375" style="2" customWidth="1"/>
    <col min="3" max="3" width="10.140625" style="2" customWidth="1"/>
    <col min="4" max="8" width="9.140625" style="2"/>
    <col min="9" max="9" width="17" style="2" customWidth="1"/>
    <col min="10" max="256" width="9.140625" style="2"/>
    <col min="257" max="257" width="0" style="2" hidden="1" customWidth="1"/>
    <col min="258" max="258" width="2.7109375" style="2" customWidth="1"/>
    <col min="259" max="259" width="10.140625" style="2" customWidth="1"/>
    <col min="260" max="264" width="9.140625" style="2"/>
    <col min="265" max="265" width="17" style="2" customWidth="1"/>
    <col min="266" max="512" width="9.140625" style="2"/>
    <col min="513" max="513" width="0" style="2" hidden="1" customWidth="1"/>
    <col min="514" max="514" width="2.7109375" style="2" customWidth="1"/>
    <col min="515" max="515" width="10.140625" style="2" customWidth="1"/>
    <col min="516" max="520" width="9.140625" style="2"/>
    <col min="521" max="521" width="17" style="2" customWidth="1"/>
    <col min="522" max="768" width="9.140625" style="2"/>
    <col min="769" max="769" width="0" style="2" hidden="1" customWidth="1"/>
    <col min="770" max="770" width="2.7109375" style="2" customWidth="1"/>
    <col min="771" max="771" width="10.140625" style="2" customWidth="1"/>
    <col min="772" max="776" width="9.140625" style="2"/>
    <col min="777" max="777" width="17" style="2" customWidth="1"/>
    <col min="778" max="1024" width="9.140625" style="2"/>
    <col min="1025" max="1025" width="0" style="2" hidden="1" customWidth="1"/>
    <col min="1026" max="1026" width="2.7109375" style="2" customWidth="1"/>
    <col min="1027" max="1027" width="10.140625" style="2" customWidth="1"/>
    <col min="1028" max="1032" width="9.140625" style="2"/>
    <col min="1033" max="1033" width="17" style="2" customWidth="1"/>
    <col min="1034" max="1280" width="9.140625" style="2"/>
    <col min="1281" max="1281" width="0" style="2" hidden="1" customWidth="1"/>
    <col min="1282" max="1282" width="2.7109375" style="2" customWidth="1"/>
    <col min="1283" max="1283" width="10.140625" style="2" customWidth="1"/>
    <col min="1284" max="1288" width="9.140625" style="2"/>
    <col min="1289" max="1289" width="17" style="2" customWidth="1"/>
    <col min="1290" max="1536" width="9.140625" style="2"/>
    <col min="1537" max="1537" width="0" style="2" hidden="1" customWidth="1"/>
    <col min="1538" max="1538" width="2.7109375" style="2" customWidth="1"/>
    <col min="1539" max="1539" width="10.140625" style="2" customWidth="1"/>
    <col min="1540" max="1544" width="9.140625" style="2"/>
    <col min="1545" max="1545" width="17" style="2" customWidth="1"/>
    <col min="1546" max="1792" width="9.140625" style="2"/>
    <col min="1793" max="1793" width="0" style="2" hidden="1" customWidth="1"/>
    <col min="1794" max="1794" width="2.7109375" style="2" customWidth="1"/>
    <col min="1795" max="1795" width="10.140625" style="2" customWidth="1"/>
    <col min="1796" max="1800" width="9.140625" style="2"/>
    <col min="1801" max="1801" width="17" style="2" customWidth="1"/>
    <col min="1802" max="2048" width="9.140625" style="2"/>
    <col min="2049" max="2049" width="0" style="2" hidden="1" customWidth="1"/>
    <col min="2050" max="2050" width="2.7109375" style="2" customWidth="1"/>
    <col min="2051" max="2051" width="10.140625" style="2" customWidth="1"/>
    <col min="2052" max="2056" width="9.140625" style="2"/>
    <col min="2057" max="2057" width="17" style="2" customWidth="1"/>
    <col min="2058" max="2304" width="9.140625" style="2"/>
    <col min="2305" max="2305" width="0" style="2" hidden="1" customWidth="1"/>
    <col min="2306" max="2306" width="2.7109375" style="2" customWidth="1"/>
    <col min="2307" max="2307" width="10.140625" style="2" customWidth="1"/>
    <col min="2308" max="2312" width="9.140625" style="2"/>
    <col min="2313" max="2313" width="17" style="2" customWidth="1"/>
    <col min="2314" max="2560" width="9.140625" style="2"/>
    <col min="2561" max="2561" width="0" style="2" hidden="1" customWidth="1"/>
    <col min="2562" max="2562" width="2.7109375" style="2" customWidth="1"/>
    <col min="2563" max="2563" width="10.140625" style="2" customWidth="1"/>
    <col min="2564" max="2568" width="9.140625" style="2"/>
    <col min="2569" max="2569" width="17" style="2" customWidth="1"/>
    <col min="2570" max="2816" width="9.140625" style="2"/>
    <col min="2817" max="2817" width="0" style="2" hidden="1" customWidth="1"/>
    <col min="2818" max="2818" width="2.7109375" style="2" customWidth="1"/>
    <col min="2819" max="2819" width="10.140625" style="2" customWidth="1"/>
    <col min="2820" max="2824" width="9.140625" style="2"/>
    <col min="2825" max="2825" width="17" style="2" customWidth="1"/>
    <col min="2826" max="3072" width="9.140625" style="2"/>
    <col min="3073" max="3073" width="0" style="2" hidden="1" customWidth="1"/>
    <col min="3074" max="3074" width="2.7109375" style="2" customWidth="1"/>
    <col min="3075" max="3075" width="10.140625" style="2" customWidth="1"/>
    <col min="3076" max="3080" width="9.140625" style="2"/>
    <col min="3081" max="3081" width="17" style="2" customWidth="1"/>
    <col min="3082" max="3328" width="9.140625" style="2"/>
    <col min="3329" max="3329" width="0" style="2" hidden="1" customWidth="1"/>
    <col min="3330" max="3330" width="2.7109375" style="2" customWidth="1"/>
    <col min="3331" max="3331" width="10.140625" style="2" customWidth="1"/>
    <col min="3332" max="3336" width="9.140625" style="2"/>
    <col min="3337" max="3337" width="17" style="2" customWidth="1"/>
    <col min="3338" max="3584" width="9.140625" style="2"/>
    <col min="3585" max="3585" width="0" style="2" hidden="1" customWidth="1"/>
    <col min="3586" max="3586" width="2.7109375" style="2" customWidth="1"/>
    <col min="3587" max="3587" width="10.140625" style="2" customWidth="1"/>
    <col min="3588" max="3592" width="9.140625" style="2"/>
    <col min="3593" max="3593" width="17" style="2" customWidth="1"/>
    <col min="3594" max="3840" width="9.140625" style="2"/>
    <col min="3841" max="3841" width="0" style="2" hidden="1" customWidth="1"/>
    <col min="3842" max="3842" width="2.7109375" style="2" customWidth="1"/>
    <col min="3843" max="3843" width="10.140625" style="2" customWidth="1"/>
    <col min="3844" max="3848" width="9.140625" style="2"/>
    <col min="3849" max="3849" width="17" style="2" customWidth="1"/>
    <col min="3850" max="4096" width="9.140625" style="2"/>
    <col min="4097" max="4097" width="0" style="2" hidden="1" customWidth="1"/>
    <col min="4098" max="4098" width="2.7109375" style="2" customWidth="1"/>
    <col min="4099" max="4099" width="10.140625" style="2" customWidth="1"/>
    <col min="4100" max="4104" width="9.140625" style="2"/>
    <col min="4105" max="4105" width="17" style="2" customWidth="1"/>
    <col min="4106" max="4352" width="9.140625" style="2"/>
    <col min="4353" max="4353" width="0" style="2" hidden="1" customWidth="1"/>
    <col min="4354" max="4354" width="2.7109375" style="2" customWidth="1"/>
    <col min="4355" max="4355" width="10.140625" style="2" customWidth="1"/>
    <col min="4356" max="4360" width="9.140625" style="2"/>
    <col min="4361" max="4361" width="17" style="2" customWidth="1"/>
    <col min="4362" max="4608" width="9.140625" style="2"/>
    <col min="4609" max="4609" width="0" style="2" hidden="1" customWidth="1"/>
    <col min="4610" max="4610" width="2.7109375" style="2" customWidth="1"/>
    <col min="4611" max="4611" width="10.140625" style="2" customWidth="1"/>
    <col min="4612" max="4616" width="9.140625" style="2"/>
    <col min="4617" max="4617" width="17" style="2" customWidth="1"/>
    <col min="4618" max="4864" width="9.140625" style="2"/>
    <col min="4865" max="4865" width="0" style="2" hidden="1" customWidth="1"/>
    <col min="4866" max="4866" width="2.7109375" style="2" customWidth="1"/>
    <col min="4867" max="4867" width="10.140625" style="2" customWidth="1"/>
    <col min="4868" max="4872" width="9.140625" style="2"/>
    <col min="4873" max="4873" width="17" style="2" customWidth="1"/>
    <col min="4874" max="5120" width="9.140625" style="2"/>
    <col min="5121" max="5121" width="0" style="2" hidden="1" customWidth="1"/>
    <col min="5122" max="5122" width="2.7109375" style="2" customWidth="1"/>
    <col min="5123" max="5123" width="10.140625" style="2" customWidth="1"/>
    <col min="5124" max="5128" width="9.140625" style="2"/>
    <col min="5129" max="5129" width="17" style="2" customWidth="1"/>
    <col min="5130" max="5376" width="9.140625" style="2"/>
    <col min="5377" max="5377" width="0" style="2" hidden="1" customWidth="1"/>
    <col min="5378" max="5378" width="2.7109375" style="2" customWidth="1"/>
    <col min="5379" max="5379" width="10.140625" style="2" customWidth="1"/>
    <col min="5380" max="5384" width="9.140625" style="2"/>
    <col min="5385" max="5385" width="17" style="2" customWidth="1"/>
    <col min="5386" max="5632" width="9.140625" style="2"/>
    <col min="5633" max="5633" width="0" style="2" hidden="1" customWidth="1"/>
    <col min="5634" max="5634" width="2.7109375" style="2" customWidth="1"/>
    <col min="5635" max="5635" width="10.140625" style="2" customWidth="1"/>
    <col min="5636" max="5640" width="9.140625" style="2"/>
    <col min="5641" max="5641" width="17" style="2" customWidth="1"/>
    <col min="5642" max="5888" width="9.140625" style="2"/>
    <col min="5889" max="5889" width="0" style="2" hidden="1" customWidth="1"/>
    <col min="5890" max="5890" width="2.7109375" style="2" customWidth="1"/>
    <col min="5891" max="5891" width="10.140625" style="2" customWidth="1"/>
    <col min="5892" max="5896" width="9.140625" style="2"/>
    <col min="5897" max="5897" width="17" style="2" customWidth="1"/>
    <col min="5898" max="6144" width="9.140625" style="2"/>
    <col min="6145" max="6145" width="0" style="2" hidden="1" customWidth="1"/>
    <col min="6146" max="6146" width="2.7109375" style="2" customWidth="1"/>
    <col min="6147" max="6147" width="10.140625" style="2" customWidth="1"/>
    <col min="6148" max="6152" width="9.140625" style="2"/>
    <col min="6153" max="6153" width="17" style="2" customWidth="1"/>
    <col min="6154" max="6400" width="9.140625" style="2"/>
    <col min="6401" max="6401" width="0" style="2" hidden="1" customWidth="1"/>
    <col min="6402" max="6402" width="2.7109375" style="2" customWidth="1"/>
    <col min="6403" max="6403" width="10.140625" style="2" customWidth="1"/>
    <col min="6404" max="6408" width="9.140625" style="2"/>
    <col min="6409" max="6409" width="17" style="2" customWidth="1"/>
    <col min="6410" max="6656" width="9.140625" style="2"/>
    <col min="6657" max="6657" width="0" style="2" hidden="1" customWidth="1"/>
    <col min="6658" max="6658" width="2.7109375" style="2" customWidth="1"/>
    <col min="6659" max="6659" width="10.140625" style="2" customWidth="1"/>
    <col min="6660" max="6664" width="9.140625" style="2"/>
    <col min="6665" max="6665" width="17" style="2" customWidth="1"/>
    <col min="6666" max="6912" width="9.140625" style="2"/>
    <col min="6913" max="6913" width="0" style="2" hidden="1" customWidth="1"/>
    <col min="6914" max="6914" width="2.7109375" style="2" customWidth="1"/>
    <col min="6915" max="6915" width="10.140625" style="2" customWidth="1"/>
    <col min="6916" max="6920" width="9.140625" style="2"/>
    <col min="6921" max="6921" width="17" style="2" customWidth="1"/>
    <col min="6922" max="7168" width="9.140625" style="2"/>
    <col min="7169" max="7169" width="0" style="2" hidden="1" customWidth="1"/>
    <col min="7170" max="7170" width="2.7109375" style="2" customWidth="1"/>
    <col min="7171" max="7171" width="10.140625" style="2" customWidth="1"/>
    <col min="7172" max="7176" width="9.140625" style="2"/>
    <col min="7177" max="7177" width="17" style="2" customWidth="1"/>
    <col min="7178" max="7424" width="9.140625" style="2"/>
    <col min="7425" max="7425" width="0" style="2" hidden="1" customWidth="1"/>
    <col min="7426" max="7426" width="2.7109375" style="2" customWidth="1"/>
    <col min="7427" max="7427" width="10.140625" style="2" customWidth="1"/>
    <col min="7428" max="7432" width="9.140625" style="2"/>
    <col min="7433" max="7433" width="17" style="2" customWidth="1"/>
    <col min="7434" max="7680" width="9.140625" style="2"/>
    <col min="7681" max="7681" width="0" style="2" hidden="1" customWidth="1"/>
    <col min="7682" max="7682" width="2.7109375" style="2" customWidth="1"/>
    <col min="7683" max="7683" width="10.140625" style="2" customWidth="1"/>
    <col min="7684" max="7688" width="9.140625" style="2"/>
    <col min="7689" max="7689" width="17" style="2" customWidth="1"/>
    <col min="7690" max="7936" width="9.140625" style="2"/>
    <col min="7937" max="7937" width="0" style="2" hidden="1" customWidth="1"/>
    <col min="7938" max="7938" width="2.7109375" style="2" customWidth="1"/>
    <col min="7939" max="7939" width="10.140625" style="2" customWidth="1"/>
    <col min="7940" max="7944" width="9.140625" style="2"/>
    <col min="7945" max="7945" width="17" style="2" customWidth="1"/>
    <col min="7946" max="8192" width="9.140625" style="2"/>
    <col min="8193" max="8193" width="0" style="2" hidden="1" customWidth="1"/>
    <col min="8194" max="8194" width="2.7109375" style="2" customWidth="1"/>
    <col min="8195" max="8195" width="10.140625" style="2" customWidth="1"/>
    <col min="8196" max="8200" width="9.140625" style="2"/>
    <col min="8201" max="8201" width="17" style="2" customWidth="1"/>
    <col min="8202" max="8448" width="9.140625" style="2"/>
    <col min="8449" max="8449" width="0" style="2" hidden="1" customWidth="1"/>
    <col min="8450" max="8450" width="2.7109375" style="2" customWidth="1"/>
    <col min="8451" max="8451" width="10.140625" style="2" customWidth="1"/>
    <col min="8452" max="8456" width="9.140625" style="2"/>
    <col min="8457" max="8457" width="17" style="2" customWidth="1"/>
    <col min="8458" max="8704" width="9.140625" style="2"/>
    <col min="8705" max="8705" width="0" style="2" hidden="1" customWidth="1"/>
    <col min="8706" max="8706" width="2.7109375" style="2" customWidth="1"/>
    <col min="8707" max="8707" width="10.140625" style="2" customWidth="1"/>
    <col min="8708" max="8712" width="9.140625" style="2"/>
    <col min="8713" max="8713" width="17" style="2" customWidth="1"/>
    <col min="8714" max="8960" width="9.140625" style="2"/>
    <col min="8961" max="8961" width="0" style="2" hidden="1" customWidth="1"/>
    <col min="8962" max="8962" width="2.7109375" style="2" customWidth="1"/>
    <col min="8963" max="8963" width="10.140625" style="2" customWidth="1"/>
    <col min="8964" max="8968" width="9.140625" style="2"/>
    <col min="8969" max="8969" width="17" style="2" customWidth="1"/>
    <col min="8970" max="9216" width="9.140625" style="2"/>
    <col min="9217" max="9217" width="0" style="2" hidden="1" customWidth="1"/>
    <col min="9218" max="9218" width="2.7109375" style="2" customWidth="1"/>
    <col min="9219" max="9219" width="10.140625" style="2" customWidth="1"/>
    <col min="9220" max="9224" width="9.140625" style="2"/>
    <col min="9225" max="9225" width="17" style="2" customWidth="1"/>
    <col min="9226" max="9472" width="9.140625" style="2"/>
    <col min="9473" max="9473" width="0" style="2" hidden="1" customWidth="1"/>
    <col min="9474" max="9474" width="2.7109375" style="2" customWidth="1"/>
    <col min="9475" max="9475" width="10.140625" style="2" customWidth="1"/>
    <col min="9476" max="9480" width="9.140625" style="2"/>
    <col min="9481" max="9481" width="17" style="2" customWidth="1"/>
    <col min="9482" max="9728" width="9.140625" style="2"/>
    <col min="9729" max="9729" width="0" style="2" hidden="1" customWidth="1"/>
    <col min="9730" max="9730" width="2.7109375" style="2" customWidth="1"/>
    <col min="9731" max="9731" width="10.140625" style="2" customWidth="1"/>
    <col min="9732" max="9736" width="9.140625" style="2"/>
    <col min="9737" max="9737" width="17" style="2" customWidth="1"/>
    <col min="9738" max="9984" width="9.140625" style="2"/>
    <col min="9985" max="9985" width="0" style="2" hidden="1" customWidth="1"/>
    <col min="9986" max="9986" width="2.7109375" style="2" customWidth="1"/>
    <col min="9987" max="9987" width="10.140625" style="2" customWidth="1"/>
    <col min="9988" max="9992" width="9.140625" style="2"/>
    <col min="9993" max="9993" width="17" style="2" customWidth="1"/>
    <col min="9994" max="10240" width="9.140625" style="2"/>
    <col min="10241" max="10241" width="0" style="2" hidden="1" customWidth="1"/>
    <col min="10242" max="10242" width="2.7109375" style="2" customWidth="1"/>
    <col min="10243" max="10243" width="10.140625" style="2" customWidth="1"/>
    <col min="10244" max="10248" width="9.140625" style="2"/>
    <col min="10249" max="10249" width="17" style="2" customWidth="1"/>
    <col min="10250" max="10496" width="9.140625" style="2"/>
    <col min="10497" max="10497" width="0" style="2" hidden="1" customWidth="1"/>
    <col min="10498" max="10498" width="2.7109375" style="2" customWidth="1"/>
    <col min="10499" max="10499" width="10.140625" style="2" customWidth="1"/>
    <col min="10500" max="10504" width="9.140625" style="2"/>
    <col min="10505" max="10505" width="17" style="2" customWidth="1"/>
    <col min="10506" max="10752" width="9.140625" style="2"/>
    <col min="10753" max="10753" width="0" style="2" hidden="1" customWidth="1"/>
    <col min="10754" max="10754" width="2.7109375" style="2" customWidth="1"/>
    <col min="10755" max="10755" width="10.140625" style="2" customWidth="1"/>
    <col min="10756" max="10760" width="9.140625" style="2"/>
    <col min="10761" max="10761" width="17" style="2" customWidth="1"/>
    <col min="10762" max="11008" width="9.140625" style="2"/>
    <col min="11009" max="11009" width="0" style="2" hidden="1" customWidth="1"/>
    <col min="11010" max="11010" width="2.7109375" style="2" customWidth="1"/>
    <col min="11011" max="11011" width="10.140625" style="2" customWidth="1"/>
    <col min="11012" max="11016" width="9.140625" style="2"/>
    <col min="11017" max="11017" width="17" style="2" customWidth="1"/>
    <col min="11018" max="11264" width="9.140625" style="2"/>
    <col min="11265" max="11265" width="0" style="2" hidden="1" customWidth="1"/>
    <col min="11266" max="11266" width="2.7109375" style="2" customWidth="1"/>
    <col min="11267" max="11267" width="10.140625" style="2" customWidth="1"/>
    <col min="11268" max="11272" width="9.140625" style="2"/>
    <col min="11273" max="11273" width="17" style="2" customWidth="1"/>
    <col min="11274" max="11520" width="9.140625" style="2"/>
    <col min="11521" max="11521" width="0" style="2" hidden="1" customWidth="1"/>
    <col min="11522" max="11522" width="2.7109375" style="2" customWidth="1"/>
    <col min="11523" max="11523" width="10.140625" style="2" customWidth="1"/>
    <col min="11524" max="11528" width="9.140625" style="2"/>
    <col min="11529" max="11529" width="17" style="2" customWidth="1"/>
    <col min="11530" max="11776" width="9.140625" style="2"/>
    <col min="11777" max="11777" width="0" style="2" hidden="1" customWidth="1"/>
    <col min="11778" max="11778" width="2.7109375" style="2" customWidth="1"/>
    <col min="11779" max="11779" width="10.140625" style="2" customWidth="1"/>
    <col min="11780" max="11784" width="9.140625" style="2"/>
    <col min="11785" max="11785" width="17" style="2" customWidth="1"/>
    <col min="11786" max="12032" width="9.140625" style="2"/>
    <col min="12033" max="12033" width="0" style="2" hidden="1" customWidth="1"/>
    <col min="12034" max="12034" width="2.7109375" style="2" customWidth="1"/>
    <col min="12035" max="12035" width="10.140625" style="2" customWidth="1"/>
    <col min="12036" max="12040" width="9.140625" style="2"/>
    <col min="12041" max="12041" width="17" style="2" customWidth="1"/>
    <col min="12042" max="12288" width="9.140625" style="2"/>
    <col min="12289" max="12289" width="0" style="2" hidden="1" customWidth="1"/>
    <col min="12290" max="12290" width="2.7109375" style="2" customWidth="1"/>
    <col min="12291" max="12291" width="10.140625" style="2" customWidth="1"/>
    <col min="12292" max="12296" width="9.140625" style="2"/>
    <col min="12297" max="12297" width="17" style="2" customWidth="1"/>
    <col min="12298" max="12544" width="9.140625" style="2"/>
    <col min="12545" max="12545" width="0" style="2" hidden="1" customWidth="1"/>
    <col min="12546" max="12546" width="2.7109375" style="2" customWidth="1"/>
    <col min="12547" max="12547" width="10.140625" style="2" customWidth="1"/>
    <col min="12548" max="12552" width="9.140625" style="2"/>
    <col min="12553" max="12553" width="17" style="2" customWidth="1"/>
    <col min="12554" max="12800" width="9.140625" style="2"/>
    <col min="12801" max="12801" width="0" style="2" hidden="1" customWidth="1"/>
    <col min="12802" max="12802" width="2.7109375" style="2" customWidth="1"/>
    <col min="12803" max="12803" width="10.140625" style="2" customWidth="1"/>
    <col min="12804" max="12808" width="9.140625" style="2"/>
    <col min="12809" max="12809" width="17" style="2" customWidth="1"/>
    <col min="12810" max="13056" width="9.140625" style="2"/>
    <col min="13057" max="13057" width="0" style="2" hidden="1" customWidth="1"/>
    <col min="13058" max="13058" width="2.7109375" style="2" customWidth="1"/>
    <col min="13059" max="13059" width="10.140625" style="2" customWidth="1"/>
    <col min="13060" max="13064" width="9.140625" style="2"/>
    <col min="13065" max="13065" width="17" style="2" customWidth="1"/>
    <col min="13066" max="13312" width="9.140625" style="2"/>
    <col min="13313" max="13313" width="0" style="2" hidden="1" customWidth="1"/>
    <col min="13314" max="13314" width="2.7109375" style="2" customWidth="1"/>
    <col min="13315" max="13315" width="10.140625" style="2" customWidth="1"/>
    <col min="13316" max="13320" width="9.140625" style="2"/>
    <col min="13321" max="13321" width="17" style="2" customWidth="1"/>
    <col min="13322" max="13568" width="9.140625" style="2"/>
    <col min="13569" max="13569" width="0" style="2" hidden="1" customWidth="1"/>
    <col min="13570" max="13570" width="2.7109375" style="2" customWidth="1"/>
    <col min="13571" max="13571" width="10.140625" style="2" customWidth="1"/>
    <col min="13572" max="13576" width="9.140625" style="2"/>
    <col min="13577" max="13577" width="17" style="2" customWidth="1"/>
    <col min="13578" max="13824" width="9.140625" style="2"/>
    <col min="13825" max="13825" width="0" style="2" hidden="1" customWidth="1"/>
    <col min="13826" max="13826" width="2.7109375" style="2" customWidth="1"/>
    <col min="13827" max="13827" width="10.140625" style="2" customWidth="1"/>
    <col min="13828" max="13832" width="9.140625" style="2"/>
    <col min="13833" max="13833" width="17" style="2" customWidth="1"/>
    <col min="13834" max="14080" width="9.140625" style="2"/>
    <col min="14081" max="14081" width="0" style="2" hidden="1" customWidth="1"/>
    <col min="14082" max="14082" width="2.7109375" style="2" customWidth="1"/>
    <col min="14083" max="14083" width="10.140625" style="2" customWidth="1"/>
    <col min="14084" max="14088" width="9.140625" style="2"/>
    <col min="14089" max="14089" width="17" style="2" customWidth="1"/>
    <col min="14090" max="14336" width="9.140625" style="2"/>
    <col min="14337" max="14337" width="0" style="2" hidden="1" customWidth="1"/>
    <col min="14338" max="14338" width="2.7109375" style="2" customWidth="1"/>
    <col min="14339" max="14339" width="10.140625" style="2" customWidth="1"/>
    <col min="14340" max="14344" width="9.140625" style="2"/>
    <col min="14345" max="14345" width="17" style="2" customWidth="1"/>
    <col min="14346" max="14592" width="9.140625" style="2"/>
    <col min="14593" max="14593" width="0" style="2" hidden="1" customWidth="1"/>
    <col min="14594" max="14594" width="2.7109375" style="2" customWidth="1"/>
    <col min="14595" max="14595" width="10.140625" style="2" customWidth="1"/>
    <col min="14596" max="14600" width="9.140625" style="2"/>
    <col min="14601" max="14601" width="17" style="2" customWidth="1"/>
    <col min="14602" max="14848" width="9.140625" style="2"/>
    <col min="14849" max="14849" width="0" style="2" hidden="1" customWidth="1"/>
    <col min="14850" max="14850" width="2.7109375" style="2" customWidth="1"/>
    <col min="14851" max="14851" width="10.140625" style="2" customWidth="1"/>
    <col min="14852" max="14856" width="9.140625" style="2"/>
    <col min="14857" max="14857" width="17" style="2" customWidth="1"/>
    <col min="14858" max="15104" width="9.140625" style="2"/>
    <col min="15105" max="15105" width="0" style="2" hidden="1" customWidth="1"/>
    <col min="15106" max="15106" width="2.7109375" style="2" customWidth="1"/>
    <col min="15107" max="15107" width="10.140625" style="2" customWidth="1"/>
    <col min="15108" max="15112" width="9.140625" style="2"/>
    <col min="15113" max="15113" width="17" style="2" customWidth="1"/>
    <col min="15114" max="15360" width="9.140625" style="2"/>
    <col min="15361" max="15361" width="0" style="2" hidden="1" customWidth="1"/>
    <col min="15362" max="15362" width="2.7109375" style="2" customWidth="1"/>
    <col min="15363" max="15363" width="10.140625" style="2" customWidth="1"/>
    <col min="15364" max="15368" width="9.140625" style="2"/>
    <col min="15369" max="15369" width="17" style="2" customWidth="1"/>
    <col min="15370" max="15616" width="9.140625" style="2"/>
    <col min="15617" max="15617" width="0" style="2" hidden="1" customWidth="1"/>
    <col min="15618" max="15618" width="2.7109375" style="2" customWidth="1"/>
    <col min="15619" max="15619" width="10.140625" style="2" customWidth="1"/>
    <col min="15620" max="15624" width="9.140625" style="2"/>
    <col min="15625" max="15625" width="17" style="2" customWidth="1"/>
    <col min="15626" max="15872" width="9.140625" style="2"/>
    <col min="15873" max="15873" width="0" style="2" hidden="1" customWidth="1"/>
    <col min="15874" max="15874" width="2.7109375" style="2" customWidth="1"/>
    <col min="15875" max="15875" width="10.140625" style="2" customWidth="1"/>
    <col min="15876" max="15880" width="9.140625" style="2"/>
    <col min="15881" max="15881" width="17" style="2" customWidth="1"/>
    <col min="15882" max="16128" width="9.140625" style="2"/>
    <col min="16129" max="16129" width="0" style="2" hidden="1" customWidth="1"/>
    <col min="16130" max="16130" width="2.7109375" style="2" customWidth="1"/>
    <col min="16131" max="16131" width="10.140625" style="2" customWidth="1"/>
    <col min="16132" max="16136" width="9.140625" style="2"/>
    <col min="16137" max="16137" width="17" style="2" customWidth="1"/>
    <col min="16138" max="16384" width="9.140625" style="2"/>
  </cols>
  <sheetData>
    <row r="1" spans="2:9">
      <c r="B1" s="1">
        <v>4</v>
      </c>
    </row>
    <row r="2" spans="2:9">
      <c r="B2" s="1"/>
      <c r="D2" s="3"/>
    </row>
    <row r="3" spans="2:9" ht="18">
      <c r="B3" s="4"/>
    </row>
    <row r="7" spans="2:9" s="3" customFormat="1">
      <c r="C7" s="5" t="s">
        <v>1236</v>
      </c>
      <c r="D7" s="5"/>
      <c r="E7" s="5"/>
      <c r="F7" s="5"/>
      <c r="G7" s="5"/>
      <c r="H7" s="5"/>
      <c r="I7" s="5"/>
    </row>
    <row r="8" spans="2:9" s="3" customFormat="1">
      <c r="C8" s="6" t="s">
        <v>1243</v>
      </c>
      <c r="D8" s="6"/>
      <c r="E8" s="6"/>
      <c r="F8" s="6"/>
      <c r="G8" s="6"/>
      <c r="H8" s="6"/>
      <c r="I8" s="6"/>
    </row>
    <row r="9" spans="2:9" s="3" customFormat="1">
      <c r="C9" s="6" t="s">
        <v>1244</v>
      </c>
      <c r="D9" s="6"/>
      <c r="E9" s="6"/>
      <c r="F9" s="6"/>
      <c r="G9" s="6"/>
      <c r="H9" s="6"/>
      <c r="I9" s="6"/>
    </row>
    <row r="10" spans="2:9" s="3" customFormat="1">
      <c r="C10" s="7" t="s">
        <v>658</v>
      </c>
      <c r="D10" s="6"/>
      <c r="E10" s="6"/>
      <c r="F10" s="6"/>
      <c r="G10" s="6"/>
      <c r="H10" s="6"/>
      <c r="I10" s="6"/>
    </row>
    <row r="11" spans="2:9" s="3" customFormat="1">
      <c r="C11" s="7" t="s">
        <v>1233</v>
      </c>
      <c r="D11" s="6"/>
      <c r="E11" s="6"/>
      <c r="F11" s="6"/>
      <c r="G11" s="6"/>
      <c r="H11" s="6"/>
      <c r="I11" s="6"/>
    </row>
    <row r="12" spans="2:9" s="3" customFormat="1">
      <c r="C12" s="7" t="s">
        <v>1235</v>
      </c>
      <c r="D12" s="6"/>
      <c r="E12" s="6"/>
      <c r="F12" s="6"/>
      <c r="G12" s="6"/>
      <c r="H12" s="6"/>
      <c r="I12" s="6"/>
    </row>
    <row r="13" spans="2:9" s="3" customFormat="1">
      <c r="C13" s="7" t="s">
        <v>1234</v>
      </c>
      <c r="D13" s="6"/>
      <c r="E13" s="6"/>
      <c r="F13" s="6"/>
      <c r="G13" s="6"/>
      <c r="H13" s="6"/>
      <c r="I13" s="6"/>
    </row>
    <row r="14" spans="2:9" s="3" customFormat="1">
      <c r="C14" s="7" t="s">
        <v>1237</v>
      </c>
      <c r="D14" s="6"/>
      <c r="E14" s="6"/>
      <c r="F14" s="6"/>
      <c r="G14" s="6"/>
      <c r="H14" s="6"/>
      <c r="I14" s="6"/>
    </row>
    <row r="15" spans="2:9" s="3" customFormat="1">
      <c r="C15" s="39" t="s">
        <v>1238</v>
      </c>
      <c r="D15" s="6"/>
      <c r="E15" s="6"/>
      <c r="F15" s="6"/>
      <c r="G15" s="6"/>
      <c r="H15" s="6"/>
      <c r="I15" s="6"/>
    </row>
    <row r="16" spans="2:9" s="3" customFormat="1">
      <c r="C16" s="7" t="s">
        <v>1239</v>
      </c>
      <c r="D16" s="6"/>
      <c r="E16" s="6"/>
      <c r="F16" s="6"/>
      <c r="G16" s="6"/>
      <c r="H16" s="6"/>
      <c r="I16" s="6"/>
    </row>
    <row r="17" spans="3:9" s="3" customFormat="1">
      <c r="D17" s="6"/>
      <c r="E17" s="6"/>
      <c r="F17" s="6"/>
      <c r="G17" s="6"/>
      <c r="H17" s="6"/>
      <c r="I17" s="6"/>
    </row>
    <row r="18" spans="3:9">
      <c r="C18" s="8" t="s">
        <v>645</v>
      </c>
    </row>
    <row r="19" spans="3:9">
      <c r="C19" s="8"/>
    </row>
    <row r="20" spans="3:9">
      <c r="C20" s="9" t="s">
        <v>1232</v>
      </c>
    </row>
    <row r="21" spans="3:9" s="3" customFormat="1">
      <c r="C21" s="7" t="s">
        <v>1229</v>
      </c>
      <c r="D21" s="6"/>
      <c r="E21" s="6"/>
      <c r="F21" s="6"/>
      <c r="G21" s="6"/>
      <c r="H21" s="6"/>
      <c r="I21" s="6"/>
    </row>
    <row r="22" spans="3:9">
      <c r="C22" s="8"/>
    </row>
    <row r="23" spans="3:9">
      <c r="C23" s="9" t="s">
        <v>1228</v>
      </c>
    </row>
    <row r="24" spans="3:9" s="3" customFormat="1">
      <c r="C24" s="7" t="s">
        <v>1227</v>
      </c>
      <c r="D24" s="6"/>
      <c r="E24" s="6"/>
      <c r="F24" s="6"/>
      <c r="G24" s="6"/>
      <c r="H24" s="6"/>
      <c r="I24" s="6"/>
    </row>
    <row r="25" spans="3:9">
      <c r="C25" s="8"/>
    </row>
    <row r="26" spans="3:9">
      <c r="C26" s="9" t="s">
        <v>1226</v>
      </c>
    </row>
    <row r="27" spans="3:9" s="3" customFormat="1">
      <c r="C27" s="7" t="s">
        <v>661</v>
      </c>
      <c r="D27" s="6"/>
      <c r="E27" s="6"/>
      <c r="F27" s="6"/>
      <c r="G27" s="6"/>
      <c r="H27" s="6"/>
      <c r="I27" s="6"/>
    </row>
    <row r="28" spans="3:9" s="3" customFormat="1">
      <c r="C28" s="7" t="s">
        <v>1224</v>
      </c>
      <c r="D28" s="6"/>
      <c r="E28" s="6"/>
      <c r="F28" s="6"/>
      <c r="G28" s="6"/>
      <c r="H28" s="6"/>
      <c r="I28" s="6"/>
    </row>
    <row r="29" spans="3:9" s="3" customFormat="1">
      <c r="C29" s="7" t="s">
        <v>1223</v>
      </c>
      <c r="D29" s="6"/>
      <c r="E29" s="6"/>
      <c r="F29" s="6"/>
      <c r="G29" s="6"/>
      <c r="H29" s="6"/>
      <c r="I29" s="6"/>
    </row>
    <row r="30" spans="3:9" s="3" customFormat="1">
      <c r="C30" s="7" t="s">
        <v>1222</v>
      </c>
      <c r="D30" s="6"/>
      <c r="E30" s="6"/>
      <c r="F30" s="6"/>
      <c r="G30" s="6"/>
      <c r="H30" s="6"/>
      <c r="I30" s="6"/>
    </row>
    <row r="31" spans="3:9">
      <c r="C31" s="8"/>
    </row>
    <row r="32" spans="3:9">
      <c r="C32" s="9" t="s">
        <v>1219</v>
      </c>
    </row>
    <row r="33" spans="3:9" s="3" customFormat="1">
      <c r="C33" s="7" t="s">
        <v>1218</v>
      </c>
      <c r="D33" s="6"/>
      <c r="E33" s="6"/>
      <c r="F33" s="6"/>
      <c r="G33" s="6"/>
      <c r="H33" s="6"/>
      <c r="I33" s="6"/>
    </row>
    <row r="34" spans="3:9">
      <c r="C34" s="8"/>
    </row>
    <row r="35" spans="3:9">
      <c r="C35" s="9" t="s">
        <v>1217</v>
      </c>
    </row>
    <row r="36" spans="3:9">
      <c r="C36" s="7" t="s">
        <v>1204</v>
      </c>
    </row>
    <row r="37" spans="3:9">
      <c r="C37" s="7" t="s">
        <v>1203</v>
      </c>
    </row>
    <row r="38" spans="3:9">
      <c r="C38" s="8"/>
    </row>
    <row r="39" spans="3:9">
      <c r="C39" s="9" t="s">
        <v>1202</v>
      </c>
    </row>
    <row r="40" spans="3:9">
      <c r="C40" s="7" t="s">
        <v>1205</v>
      </c>
    </row>
    <row r="41" spans="3:9">
      <c r="C41" s="7" t="s">
        <v>1201</v>
      </c>
    </row>
    <row r="42" spans="3:9">
      <c r="C42" s="8"/>
    </row>
    <row r="43" spans="3:9">
      <c r="C43" s="9" t="s">
        <v>944</v>
      </c>
    </row>
    <row r="44" spans="3:9">
      <c r="C44" s="7" t="s">
        <v>643</v>
      </c>
    </row>
    <row r="45" spans="3:9">
      <c r="C45" s="7" t="s">
        <v>644</v>
      </c>
    </row>
    <row r="46" spans="3:9">
      <c r="C46" s="8"/>
    </row>
    <row r="47" spans="3:9">
      <c r="C47" s="9" t="s">
        <v>646</v>
      </c>
    </row>
    <row r="48" spans="3:9" s="3" customFormat="1">
      <c r="C48" s="7" t="s">
        <v>647</v>
      </c>
      <c r="D48" s="6"/>
      <c r="E48" s="6"/>
      <c r="F48" s="6"/>
      <c r="G48" s="6"/>
      <c r="H48" s="6"/>
      <c r="I48" s="6"/>
    </row>
    <row r="49" spans="3:9">
      <c r="C49" s="8"/>
    </row>
    <row r="50" spans="3:9">
      <c r="C50" s="9" t="s">
        <v>648</v>
      </c>
    </row>
    <row r="51" spans="3:9" s="3" customFormat="1">
      <c r="C51" s="7" t="s">
        <v>649</v>
      </c>
      <c r="D51" s="6"/>
      <c r="E51" s="6"/>
      <c r="F51" s="6"/>
      <c r="G51" s="6"/>
      <c r="H51" s="6"/>
      <c r="I51" s="6"/>
    </row>
    <row r="52" spans="3:9">
      <c r="C52" s="8"/>
    </row>
    <row r="53" spans="3:9">
      <c r="C53" s="9" t="s">
        <v>650</v>
      </c>
    </row>
    <row r="54" spans="3:9" s="3" customFormat="1">
      <c r="C54" s="7" t="s">
        <v>651</v>
      </c>
      <c r="D54" s="6"/>
      <c r="E54" s="6"/>
      <c r="F54" s="6"/>
      <c r="G54" s="6"/>
      <c r="H54" s="6"/>
      <c r="I54" s="6"/>
    </row>
    <row r="55" spans="3:9">
      <c r="C55" s="8"/>
    </row>
    <row r="56" spans="3:9">
      <c r="C56" s="9" t="s">
        <v>652</v>
      </c>
    </row>
    <row r="57" spans="3:9" s="3" customFormat="1">
      <c r="C57" s="7" t="s">
        <v>653</v>
      </c>
      <c r="D57" s="6"/>
      <c r="E57" s="6"/>
      <c r="F57" s="6"/>
      <c r="G57" s="6"/>
      <c r="H57" s="6"/>
      <c r="I57" s="6"/>
    </row>
    <row r="58" spans="3:9" s="3" customFormat="1">
      <c r="C58" s="7" t="s">
        <v>654</v>
      </c>
      <c r="D58" s="6"/>
      <c r="E58" s="6"/>
      <c r="F58" s="6"/>
      <c r="G58" s="6"/>
      <c r="H58" s="6"/>
      <c r="I58" s="6"/>
    </row>
    <row r="59" spans="3:9">
      <c r="C59" s="8"/>
    </row>
    <row r="60" spans="3:9">
      <c r="C60" s="9" t="s">
        <v>655</v>
      </c>
    </row>
    <row r="61" spans="3:9">
      <c r="C61" s="7" t="s">
        <v>656</v>
      </c>
    </row>
    <row r="62" spans="3:9">
      <c r="C62" s="8"/>
    </row>
    <row r="63" spans="3:9">
      <c r="C63" s="9" t="s">
        <v>657</v>
      </c>
    </row>
    <row r="64" spans="3:9">
      <c r="C64" s="7" t="s">
        <v>658</v>
      </c>
    </row>
    <row r="65" spans="3:9">
      <c r="C65" s="7" t="s">
        <v>659</v>
      </c>
    </row>
    <row r="66" spans="3:9">
      <c r="C66" s="8"/>
    </row>
    <row r="67" spans="3:9">
      <c r="C67" s="9" t="s">
        <v>660</v>
      </c>
    </row>
    <row r="68" spans="3:9" s="3" customFormat="1">
      <c r="C68" s="7" t="s">
        <v>661</v>
      </c>
      <c r="D68" s="6"/>
      <c r="E68" s="6"/>
      <c r="F68" s="6"/>
      <c r="G68" s="6"/>
      <c r="H68" s="6"/>
      <c r="I68" s="6"/>
    </row>
    <row r="69" spans="3:9" s="3" customFormat="1">
      <c r="C69" s="7" t="s">
        <v>662</v>
      </c>
      <c r="D69" s="6"/>
      <c r="E69" s="6"/>
      <c r="F69" s="6"/>
      <c r="G69" s="6"/>
      <c r="H69" s="6"/>
      <c r="I69" s="6"/>
    </row>
    <row r="70" spans="3:9" s="3" customFormat="1">
      <c r="C70" s="7" t="s">
        <v>663</v>
      </c>
      <c r="D70" s="6"/>
      <c r="E70" s="6"/>
      <c r="F70" s="6"/>
      <c r="G70" s="6"/>
      <c r="H70" s="6"/>
      <c r="I70" s="6"/>
    </row>
    <row r="71" spans="3:9">
      <c r="C71" s="8"/>
    </row>
    <row r="72" spans="3:9">
      <c r="C72" s="9" t="s">
        <v>664</v>
      </c>
    </row>
    <row r="73" spans="3:9" s="3" customFormat="1">
      <c r="C73" s="7" t="s">
        <v>665</v>
      </c>
      <c r="D73" s="6"/>
      <c r="E73" s="6"/>
      <c r="F73" s="6"/>
      <c r="G73" s="6"/>
      <c r="H73" s="6"/>
      <c r="I73" s="6"/>
    </row>
    <row r="74" spans="3:9" s="3" customFormat="1">
      <c r="C74" s="7" t="s">
        <v>666</v>
      </c>
      <c r="D74" s="6"/>
      <c r="E74" s="6"/>
      <c r="F74" s="6"/>
      <c r="G74" s="6"/>
      <c r="H74" s="6"/>
      <c r="I74" s="6"/>
    </row>
    <row r="75" spans="3:9" s="3" customFormat="1">
      <c r="C75" s="7" t="s">
        <v>667</v>
      </c>
      <c r="D75" s="6"/>
      <c r="E75" s="6"/>
      <c r="F75" s="6"/>
      <c r="G75" s="6"/>
      <c r="H75" s="6"/>
      <c r="I75" s="6"/>
    </row>
    <row r="76" spans="3:9" s="3" customFormat="1">
      <c r="C76" s="7" t="s">
        <v>668</v>
      </c>
      <c r="D76" s="6"/>
      <c r="E76" s="6"/>
      <c r="F76" s="6"/>
      <c r="G76" s="6"/>
      <c r="H76" s="6"/>
      <c r="I76" s="6"/>
    </row>
    <row r="77" spans="3:9">
      <c r="C77" s="8"/>
    </row>
    <row r="78" spans="3:9">
      <c r="C78" s="9" t="s">
        <v>669</v>
      </c>
    </row>
    <row r="79" spans="3:9">
      <c r="C79" s="7" t="s">
        <v>670</v>
      </c>
    </row>
    <row r="80" spans="3:9">
      <c r="C80" s="7" t="s">
        <v>671</v>
      </c>
    </row>
    <row r="81" spans="3:9">
      <c r="C81" s="7" t="s">
        <v>672</v>
      </c>
    </row>
    <row r="82" spans="3:9">
      <c r="C82" s="8"/>
    </row>
    <row r="83" spans="3:9">
      <c r="C83" s="9" t="s">
        <v>673</v>
      </c>
    </row>
    <row r="84" spans="3:9" s="3" customFormat="1">
      <c r="C84" s="7" t="s">
        <v>674</v>
      </c>
      <c r="D84" s="6"/>
      <c r="E84" s="6"/>
      <c r="F84" s="6"/>
      <c r="G84" s="6"/>
      <c r="H84" s="6"/>
      <c r="I84" s="6"/>
    </row>
    <row r="85" spans="3:9" s="3" customFormat="1">
      <c r="C85" s="7" t="s">
        <v>675</v>
      </c>
      <c r="D85" s="6"/>
      <c r="E85" s="6"/>
      <c r="F85" s="6"/>
      <c r="G85" s="6"/>
      <c r="H85" s="6"/>
      <c r="I85" s="6"/>
    </row>
    <row r="86" spans="3:9">
      <c r="C86" s="8"/>
    </row>
    <row r="87" spans="3:9">
      <c r="C87" s="9" t="s">
        <v>676</v>
      </c>
    </row>
    <row r="88" spans="3:9" s="3" customFormat="1">
      <c r="C88" s="7" t="s">
        <v>677</v>
      </c>
      <c r="D88" s="6"/>
      <c r="E88" s="6"/>
      <c r="F88" s="6"/>
      <c r="G88" s="6"/>
      <c r="H88" s="6"/>
      <c r="I88" s="6"/>
    </row>
    <row r="89" spans="3:9" s="3" customFormat="1">
      <c r="C89" s="7" t="s">
        <v>678</v>
      </c>
      <c r="D89" s="6"/>
      <c r="E89" s="6"/>
      <c r="F89" s="6"/>
      <c r="G89" s="6"/>
      <c r="H89" s="6"/>
      <c r="I89" s="6"/>
    </row>
    <row r="90" spans="3:9" s="3" customFormat="1">
      <c r="C90" s="7" t="s">
        <v>679</v>
      </c>
      <c r="D90" s="6"/>
      <c r="E90" s="6"/>
      <c r="F90" s="6"/>
      <c r="G90" s="6"/>
      <c r="H90" s="6"/>
      <c r="I90" s="6"/>
    </row>
    <row r="91" spans="3:9" s="3" customFormat="1">
      <c r="C91" s="7" t="s">
        <v>680</v>
      </c>
      <c r="D91" s="6"/>
      <c r="E91" s="6"/>
      <c r="F91" s="6"/>
      <c r="G91" s="6"/>
      <c r="H91" s="6"/>
      <c r="I91" s="6"/>
    </row>
    <row r="92" spans="3:9">
      <c r="C92" s="8"/>
    </row>
    <row r="93" spans="3:9">
      <c r="C93" s="9" t="s">
        <v>681</v>
      </c>
      <c r="E93" s="10"/>
    </row>
    <row r="94" spans="3:9" s="3" customFormat="1">
      <c r="C94" s="11" t="s">
        <v>682</v>
      </c>
      <c r="D94" s="6"/>
      <c r="E94" s="6"/>
      <c r="F94" s="6"/>
      <c r="G94" s="6"/>
      <c r="H94" s="6"/>
      <c r="I94" s="6"/>
    </row>
    <row r="95" spans="3:9">
      <c r="C95" s="8"/>
    </row>
    <row r="96" spans="3:9">
      <c r="C96" s="9" t="s">
        <v>683</v>
      </c>
      <c r="E96" s="10"/>
    </row>
    <row r="97" spans="3:9" s="3" customFormat="1">
      <c r="C97" s="11" t="s">
        <v>684</v>
      </c>
      <c r="D97" s="6"/>
      <c r="E97" s="6"/>
      <c r="F97" s="6"/>
      <c r="G97" s="6"/>
      <c r="H97" s="6"/>
      <c r="I97" s="6"/>
    </row>
    <row r="98" spans="3:9" s="3" customFormat="1">
      <c r="C98" s="11" t="s">
        <v>685</v>
      </c>
      <c r="D98" s="6"/>
      <c r="E98" s="6"/>
      <c r="F98" s="6"/>
      <c r="G98" s="6"/>
      <c r="H98" s="6"/>
      <c r="I98" s="6"/>
    </row>
    <row r="99" spans="3:9">
      <c r="C99" s="8"/>
    </row>
    <row r="100" spans="3:9">
      <c r="C100" s="9" t="s">
        <v>686</v>
      </c>
      <c r="E100" s="10"/>
    </row>
    <row r="101" spans="3:9" s="3" customFormat="1">
      <c r="C101" s="7" t="s">
        <v>687</v>
      </c>
      <c r="D101" s="6"/>
      <c r="E101" s="6"/>
      <c r="F101" s="6"/>
      <c r="G101" s="6"/>
      <c r="H101" s="6"/>
      <c r="I101" s="6"/>
    </row>
    <row r="102" spans="3:9" s="3" customFormat="1">
      <c r="C102" s="7" t="s">
        <v>688</v>
      </c>
      <c r="D102" s="6"/>
      <c r="E102" s="6"/>
      <c r="F102" s="6"/>
      <c r="G102" s="6"/>
      <c r="H102" s="6"/>
      <c r="I102" s="6"/>
    </row>
    <row r="103" spans="3:9">
      <c r="C103" s="7" t="s">
        <v>689</v>
      </c>
    </row>
    <row r="104" spans="3:9">
      <c r="C104" s="8"/>
    </row>
    <row r="105" spans="3:9">
      <c r="C105" s="9" t="s">
        <v>690</v>
      </c>
      <c r="E105" s="10"/>
    </row>
    <row r="106" spans="3:9" s="3" customFormat="1">
      <c r="C106" s="7" t="s">
        <v>691</v>
      </c>
      <c r="D106" s="6"/>
      <c r="E106" s="6"/>
      <c r="F106" s="6"/>
      <c r="G106" s="6"/>
      <c r="H106" s="6"/>
      <c r="I106" s="6"/>
    </row>
    <row r="107" spans="3:9">
      <c r="C107" s="7" t="s">
        <v>692</v>
      </c>
    </row>
    <row r="108" spans="3:9">
      <c r="C108" s="8"/>
    </row>
    <row r="109" spans="3:9">
      <c r="C109" s="9" t="s">
        <v>693</v>
      </c>
      <c r="E109" s="10"/>
    </row>
    <row r="110" spans="3:9" s="3" customFormat="1">
      <c r="C110" s="7" t="s">
        <v>694</v>
      </c>
      <c r="D110" s="6"/>
      <c r="E110" s="6"/>
      <c r="F110" s="6"/>
      <c r="G110" s="6"/>
      <c r="H110" s="6"/>
      <c r="I110" s="6"/>
    </row>
    <row r="111" spans="3:9">
      <c r="C111" s="8"/>
    </row>
    <row r="112" spans="3:9">
      <c r="C112" s="9" t="s">
        <v>695</v>
      </c>
      <c r="E112" s="10"/>
    </row>
    <row r="113" spans="3:9">
      <c r="C113" s="7" t="s">
        <v>696</v>
      </c>
    </row>
    <row r="114" spans="3:9">
      <c r="C114" s="7" t="s">
        <v>697</v>
      </c>
    </row>
    <row r="115" spans="3:9">
      <c r="C115" s="8"/>
    </row>
    <row r="116" spans="3:9">
      <c r="C116" s="9" t="s">
        <v>698</v>
      </c>
      <c r="E116" s="10"/>
    </row>
    <row r="117" spans="3:9" s="3" customFormat="1">
      <c r="C117" s="7" t="s">
        <v>699</v>
      </c>
      <c r="D117" s="6"/>
      <c r="E117" s="6"/>
      <c r="F117" s="6"/>
      <c r="G117" s="6"/>
      <c r="H117" s="6"/>
      <c r="I117" s="6"/>
    </row>
    <row r="118" spans="3:9">
      <c r="C118" s="8"/>
    </row>
    <row r="119" spans="3:9">
      <c r="C119" s="9" t="s">
        <v>700</v>
      </c>
      <c r="E119" s="10"/>
    </row>
    <row r="120" spans="3:9" s="3" customFormat="1">
      <c r="C120" s="7" t="s">
        <v>701</v>
      </c>
      <c r="D120" s="6"/>
      <c r="E120" s="6"/>
      <c r="F120" s="6"/>
      <c r="G120" s="6"/>
      <c r="H120" s="6"/>
      <c r="I120" s="6"/>
    </row>
    <row r="121" spans="3:9" s="3" customFormat="1">
      <c r="C121" s="7" t="s">
        <v>702</v>
      </c>
      <c r="D121" s="6"/>
      <c r="E121" s="6"/>
      <c r="F121" s="6"/>
      <c r="G121" s="6"/>
      <c r="H121" s="6"/>
      <c r="I121" s="6"/>
    </row>
    <row r="122" spans="3:9">
      <c r="C122" s="7" t="s">
        <v>703</v>
      </c>
    </row>
    <row r="123" spans="3:9">
      <c r="C123" s="8"/>
    </row>
    <row r="124" spans="3:9">
      <c r="C124" s="9" t="s">
        <v>704</v>
      </c>
      <c r="E124" s="10"/>
    </row>
    <row r="125" spans="3:9" s="3" customFormat="1">
      <c r="C125" s="7" t="s">
        <v>705</v>
      </c>
      <c r="D125" s="6"/>
      <c r="E125" s="6"/>
      <c r="F125" s="6"/>
      <c r="G125" s="6"/>
      <c r="H125" s="6"/>
      <c r="I125" s="6"/>
    </row>
    <row r="126" spans="3:9">
      <c r="C126" s="8"/>
    </row>
    <row r="127" spans="3:9">
      <c r="C127" s="9" t="s">
        <v>706</v>
      </c>
      <c r="E127" s="10"/>
    </row>
    <row r="128" spans="3:9" s="3" customFormat="1">
      <c r="C128" s="7" t="s">
        <v>707</v>
      </c>
      <c r="D128" s="6"/>
      <c r="E128" s="6"/>
      <c r="F128" s="6"/>
      <c r="G128" s="6"/>
      <c r="H128" s="6"/>
      <c r="I128" s="6"/>
    </row>
    <row r="129" spans="3:9" s="3" customFormat="1">
      <c r="C129" s="7" t="s">
        <v>708</v>
      </c>
      <c r="D129" s="6"/>
      <c r="E129" s="6"/>
      <c r="F129" s="6"/>
      <c r="G129" s="6"/>
      <c r="H129" s="6"/>
      <c r="I129" s="6"/>
    </row>
    <row r="130" spans="3:9">
      <c r="C130" s="8"/>
    </row>
    <row r="131" spans="3:9">
      <c r="C131" s="9" t="s">
        <v>709</v>
      </c>
      <c r="E131" s="10"/>
    </row>
    <row r="132" spans="3:9" s="3" customFormat="1">
      <c r="C132" s="7" t="s">
        <v>710</v>
      </c>
      <c r="D132" s="6"/>
      <c r="E132" s="6"/>
      <c r="F132" s="6"/>
      <c r="G132" s="6"/>
      <c r="H132" s="6"/>
      <c r="I132" s="6"/>
    </row>
    <row r="133" spans="3:9" s="3" customFormat="1">
      <c r="C133" s="7" t="s">
        <v>711</v>
      </c>
      <c r="D133" s="6"/>
      <c r="E133" s="6"/>
      <c r="F133" s="6"/>
      <c r="G133" s="6"/>
      <c r="H133" s="6"/>
      <c r="I133" s="6"/>
    </row>
    <row r="134" spans="3:9">
      <c r="C134" s="8"/>
    </row>
    <row r="135" spans="3:9">
      <c r="C135" s="9" t="s">
        <v>712</v>
      </c>
      <c r="E135" s="10"/>
    </row>
    <row r="136" spans="3:9" s="3" customFormat="1">
      <c r="C136" s="7" t="s">
        <v>713</v>
      </c>
      <c r="D136" s="6"/>
      <c r="E136" s="6"/>
      <c r="F136" s="6"/>
      <c r="G136" s="6"/>
      <c r="H136" s="6"/>
      <c r="I136" s="6"/>
    </row>
    <row r="137" spans="3:9" s="3" customFormat="1">
      <c r="C137" s="12"/>
      <c r="D137" s="6"/>
      <c r="E137" s="6"/>
      <c r="F137" s="6"/>
      <c r="G137" s="6"/>
      <c r="H137" s="6"/>
      <c r="I137" s="6"/>
    </row>
    <row r="138" spans="3:9">
      <c r="C138" s="9" t="s">
        <v>714</v>
      </c>
      <c r="E138" s="10"/>
    </row>
    <row r="139" spans="3:9" s="3" customFormat="1">
      <c r="C139" s="7" t="s">
        <v>715</v>
      </c>
      <c r="D139" s="6"/>
      <c r="E139" s="6"/>
      <c r="F139" s="6"/>
      <c r="G139" s="6"/>
      <c r="H139" s="6"/>
      <c r="I139" s="6"/>
    </row>
    <row r="140" spans="3:9" s="3" customFormat="1">
      <c r="C140" s="12" t="s">
        <v>716</v>
      </c>
      <c r="D140" s="6"/>
      <c r="E140" s="6"/>
      <c r="F140" s="6"/>
      <c r="G140" s="6"/>
      <c r="H140" s="6"/>
      <c r="I140" s="6"/>
    </row>
    <row r="141" spans="3:9">
      <c r="C141" s="7"/>
    </row>
    <row r="142" spans="3:9">
      <c r="C142" s="9" t="s">
        <v>717</v>
      </c>
      <c r="E142" s="10"/>
    </row>
    <row r="143" spans="3:9">
      <c r="C143" s="7" t="s">
        <v>718</v>
      </c>
    </row>
    <row r="144" spans="3:9">
      <c r="C144" s="12" t="s">
        <v>719</v>
      </c>
    </row>
    <row r="145" spans="3:9">
      <c r="C145" s="7"/>
    </row>
    <row r="146" spans="3:9">
      <c r="C146" s="9" t="s">
        <v>720</v>
      </c>
      <c r="E146" s="10"/>
    </row>
    <row r="147" spans="3:9">
      <c r="C147" s="7" t="s">
        <v>721</v>
      </c>
    </row>
    <row r="148" spans="3:9">
      <c r="C148" s="7" t="s">
        <v>722</v>
      </c>
    </row>
    <row r="149" spans="3:9">
      <c r="C149" s="8"/>
    </row>
    <row r="150" spans="3:9">
      <c r="C150" s="9" t="s">
        <v>723</v>
      </c>
      <c r="E150" s="10"/>
    </row>
    <row r="151" spans="3:9" s="3" customFormat="1">
      <c r="C151" s="7" t="s">
        <v>724</v>
      </c>
      <c r="D151" s="6"/>
      <c r="E151" s="6"/>
      <c r="F151" s="6"/>
      <c r="G151" s="6"/>
      <c r="H151" s="6"/>
      <c r="I151" s="6"/>
    </row>
    <row r="152" spans="3:9" s="3" customFormat="1">
      <c r="C152" s="7" t="s">
        <v>725</v>
      </c>
      <c r="D152" s="6"/>
      <c r="E152" s="6"/>
      <c r="F152" s="6"/>
      <c r="G152" s="6"/>
      <c r="H152" s="6"/>
      <c r="I152" s="6"/>
    </row>
    <row r="153" spans="3:9">
      <c r="C153" s="8"/>
    </row>
    <row r="154" spans="3:9">
      <c r="C154" s="9" t="s">
        <v>726</v>
      </c>
      <c r="E154" s="10"/>
    </row>
    <row r="155" spans="3:9" s="3" customFormat="1">
      <c r="C155" s="7" t="s">
        <v>727</v>
      </c>
      <c r="D155" s="6"/>
      <c r="E155" s="6"/>
      <c r="F155" s="6"/>
      <c r="G155" s="6"/>
      <c r="H155" s="6"/>
      <c r="I155" s="6"/>
    </row>
    <row r="156" spans="3:9" s="3" customFormat="1">
      <c r="C156" s="7" t="s">
        <v>728</v>
      </c>
      <c r="D156" s="6"/>
      <c r="E156" s="6"/>
      <c r="F156" s="6"/>
      <c r="G156" s="6"/>
      <c r="H156" s="6"/>
      <c r="I156" s="6"/>
    </row>
    <row r="157" spans="3:9">
      <c r="C157" s="8"/>
    </row>
    <row r="158" spans="3:9">
      <c r="C158" s="9" t="s">
        <v>729</v>
      </c>
      <c r="E158" s="10"/>
    </row>
    <row r="159" spans="3:9" s="3" customFormat="1">
      <c r="C159" s="7" t="s">
        <v>730</v>
      </c>
      <c r="D159" s="6"/>
      <c r="E159" s="6"/>
      <c r="F159" s="6"/>
      <c r="G159" s="6"/>
      <c r="H159" s="6"/>
      <c r="I159" s="6"/>
    </row>
    <row r="160" spans="3:9">
      <c r="C160" s="8"/>
    </row>
    <row r="161" spans="3:9">
      <c r="C161" s="9" t="s">
        <v>731</v>
      </c>
      <c r="E161" s="10"/>
    </row>
    <row r="162" spans="3:9" s="3" customFormat="1">
      <c r="C162" s="7" t="s">
        <v>732</v>
      </c>
      <c r="D162" s="6"/>
      <c r="E162" s="6"/>
      <c r="F162" s="6"/>
      <c r="G162" s="6"/>
      <c r="H162" s="6"/>
      <c r="I162" s="6"/>
    </row>
    <row r="163" spans="3:9" s="3" customFormat="1">
      <c r="C163" s="7" t="s">
        <v>733</v>
      </c>
      <c r="D163" s="6"/>
      <c r="E163" s="6"/>
      <c r="F163" s="6"/>
      <c r="G163" s="6"/>
      <c r="H163" s="6"/>
      <c r="I163" s="6"/>
    </row>
    <row r="164" spans="3:9">
      <c r="C164" s="8"/>
    </row>
    <row r="165" spans="3:9">
      <c r="C165" s="9" t="s">
        <v>734</v>
      </c>
      <c r="E165" s="10"/>
    </row>
    <row r="166" spans="3:9" s="3" customFormat="1">
      <c r="C166" s="7" t="s">
        <v>735</v>
      </c>
      <c r="D166" s="6"/>
      <c r="E166" s="6"/>
      <c r="F166" s="6"/>
      <c r="G166" s="6"/>
      <c r="H166" s="6"/>
      <c r="I166" s="6"/>
    </row>
    <row r="167" spans="3:9" s="3" customFormat="1">
      <c r="C167" s="7" t="s">
        <v>736</v>
      </c>
      <c r="D167" s="6"/>
      <c r="E167" s="6"/>
      <c r="F167" s="6"/>
      <c r="G167" s="6"/>
      <c r="H167" s="6"/>
      <c r="I167" s="6"/>
    </row>
    <row r="168" spans="3:9">
      <c r="C168" s="7" t="s">
        <v>737</v>
      </c>
    </row>
    <row r="169" spans="3:9">
      <c r="C169" s="8"/>
    </row>
    <row r="170" spans="3:9">
      <c r="C170" s="9" t="s">
        <v>738</v>
      </c>
      <c r="E170" s="10"/>
    </row>
    <row r="171" spans="3:9">
      <c r="C171" s="7" t="s">
        <v>739</v>
      </c>
    </row>
    <row r="172" spans="3:9" s="15" customFormat="1">
      <c r="C172" s="7" t="s">
        <v>740</v>
      </c>
      <c r="D172" s="13"/>
      <c r="E172" s="13"/>
      <c r="F172" s="13"/>
      <c r="G172" s="13"/>
      <c r="H172" s="13"/>
      <c r="I172" s="14"/>
    </row>
    <row r="173" spans="3:9">
      <c r="C173" s="8"/>
    </row>
    <row r="174" spans="3:9">
      <c r="C174" s="9" t="s">
        <v>741</v>
      </c>
      <c r="E174" s="10"/>
    </row>
    <row r="175" spans="3:9">
      <c r="C175" s="7" t="s">
        <v>742</v>
      </c>
    </row>
    <row r="176" spans="3:9" s="15" customFormat="1">
      <c r="C176" s="7" t="s">
        <v>743</v>
      </c>
      <c r="D176" s="13"/>
      <c r="E176" s="13"/>
      <c r="F176" s="13"/>
      <c r="G176" s="13"/>
      <c r="H176" s="13"/>
      <c r="I176" s="14"/>
    </row>
    <row r="177" spans="3:9">
      <c r="C177" s="8"/>
    </row>
    <row r="178" spans="3:9">
      <c r="C178" s="9" t="s">
        <v>744</v>
      </c>
      <c r="E178" s="10"/>
    </row>
    <row r="179" spans="3:9">
      <c r="C179" s="7" t="s">
        <v>745</v>
      </c>
    </row>
    <row r="180" spans="3:9" s="15" customFormat="1">
      <c r="C180" s="7" t="s">
        <v>746</v>
      </c>
      <c r="D180" s="13"/>
      <c r="E180" s="13"/>
      <c r="F180" s="13"/>
      <c r="G180" s="13"/>
      <c r="H180" s="13"/>
      <c r="I180" s="14"/>
    </row>
    <row r="181" spans="3:9">
      <c r="C181" s="7" t="s">
        <v>747</v>
      </c>
    </row>
    <row r="182" spans="3:9" s="15" customFormat="1">
      <c r="C182" s="7" t="s">
        <v>748</v>
      </c>
      <c r="D182" s="13"/>
      <c r="E182" s="13"/>
      <c r="F182" s="13"/>
      <c r="G182" s="13"/>
      <c r="H182" s="13"/>
      <c r="I182" s="14"/>
    </row>
    <row r="183" spans="3:9" s="15" customFormat="1">
      <c r="C183" s="12" t="s">
        <v>749</v>
      </c>
      <c r="D183" s="13"/>
      <c r="E183" s="13"/>
      <c r="F183" s="13"/>
      <c r="G183" s="13"/>
      <c r="H183" s="13"/>
      <c r="I183" s="14"/>
    </row>
    <row r="184" spans="3:9" s="15" customFormat="1">
      <c r="C184" s="12" t="s">
        <v>750</v>
      </c>
      <c r="D184" s="13"/>
      <c r="E184" s="13"/>
      <c r="F184" s="13"/>
      <c r="G184" s="13"/>
      <c r="H184" s="13"/>
      <c r="I184" s="14"/>
    </row>
    <row r="185" spans="3:9" s="15" customFormat="1">
      <c r="C185" s="7" t="s">
        <v>751</v>
      </c>
      <c r="D185" s="13"/>
      <c r="E185" s="13"/>
      <c r="F185" s="13"/>
      <c r="G185" s="13"/>
      <c r="H185" s="13"/>
      <c r="I185" s="14"/>
    </row>
    <row r="186" spans="3:9" s="15" customFormat="1">
      <c r="C186" s="7"/>
      <c r="D186" s="13"/>
      <c r="E186" s="13"/>
      <c r="F186" s="13"/>
      <c r="G186" s="13"/>
      <c r="H186" s="13"/>
      <c r="I186" s="14"/>
    </row>
    <row r="187" spans="3:9">
      <c r="C187" s="9" t="s">
        <v>752</v>
      </c>
      <c r="E187" s="10"/>
    </row>
    <row r="188" spans="3:9">
      <c r="C188" s="7" t="s">
        <v>753</v>
      </c>
    </row>
    <row r="189" spans="3:9">
      <c r="C189" s="7" t="s">
        <v>754</v>
      </c>
    </row>
    <row r="190" spans="3:9">
      <c r="C190" s="7" t="s">
        <v>755</v>
      </c>
    </row>
    <row r="191" spans="3:9">
      <c r="C191" s="8"/>
    </row>
    <row r="192" spans="3:9">
      <c r="C192" s="9" t="s">
        <v>756</v>
      </c>
      <c r="E192" s="10"/>
    </row>
    <row r="193" spans="3:9">
      <c r="C193" s="7" t="s">
        <v>757</v>
      </c>
    </row>
    <row r="194" spans="3:9">
      <c r="C194" s="7" t="s">
        <v>758</v>
      </c>
    </row>
    <row r="195" spans="3:9">
      <c r="C195" s="7" t="s">
        <v>759</v>
      </c>
    </row>
    <row r="196" spans="3:9">
      <c r="C196" s="8"/>
    </row>
    <row r="197" spans="3:9">
      <c r="C197" s="9" t="s">
        <v>760</v>
      </c>
      <c r="E197" s="10"/>
    </row>
    <row r="198" spans="3:9" s="15" customFormat="1">
      <c r="C198" s="7" t="s">
        <v>761</v>
      </c>
      <c r="D198" s="14"/>
      <c r="E198" s="14"/>
      <c r="F198" s="14"/>
      <c r="G198" s="14"/>
      <c r="H198" s="14"/>
      <c r="I198" s="14"/>
    </row>
    <row r="199" spans="3:9">
      <c r="C199" s="8"/>
    </row>
    <row r="200" spans="3:9">
      <c r="C200" s="9" t="s">
        <v>762</v>
      </c>
      <c r="E200" s="10"/>
    </row>
    <row r="201" spans="3:9">
      <c r="C201" s="7" t="s">
        <v>763</v>
      </c>
    </row>
    <row r="202" spans="3:9">
      <c r="C202" s="8"/>
    </row>
    <row r="203" spans="3:9">
      <c r="C203" s="9" t="s">
        <v>764</v>
      </c>
      <c r="E203" s="10"/>
    </row>
    <row r="204" spans="3:9" s="15" customFormat="1">
      <c r="C204" s="7" t="s">
        <v>765</v>
      </c>
      <c r="D204" s="14"/>
      <c r="E204" s="14"/>
      <c r="F204" s="14"/>
      <c r="G204" s="14"/>
      <c r="H204" s="14"/>
      <c r="I204" s="14"/>
    </row>
    <row r="205" spans="3:9">
      <c r="C205" s="8"/>
    </row>
    <row r="206" spans="3:9">
      <c r="C206" s="9" t="s">
        <v>766</v>
      </c>
      <c r="E206" s="10"/>
    </row>
    <row r="207" spans="3:9" s="15" customFormat="1">
      <c r="C207" s="11" t="s">
        <v>767</v>
      </c>
      <c r="D207" s="14"/>
      <c r="E207" s="14"/>
      <c r="F207" s="14"/>
      <c r="G207" s="14"/>
      <c r="H207" s="14"/>
      <c r="I207" s="14"/>
    </row>
    <row r="208" spans="3:9">
      <c r="C208" s="8"/>
    </row>
    <row r="209" spans="3:9">
      <c r="C209" s="9" t="s">
        <v>768</v>
      </c>
      <c r="E209" s="10"/>
    </row>
    <row r="210" spans="3:9">
      <c r="C210" s="11" t="s">
        <v>769</v>
      </c>
    </row>
    <row r="211" spans="3:9">
      <c r="C211" s="7"/>
    </row>
    <row r="212" spans="3:9">
      <c r="C212" s="9" t="s">
        <v>770</v>
      </c>
      <c r="E212" s="10"/>
    </row>
    <row r="213" spans="3:9">
      <c r="C213" s="7" t="s">
        <v>771</v>
      </c>
    </row>
    <row r="214" spans="3:9">
      <c r="C214" s="7" t="s">
        <v>772</v>
      </c>
    </row>
    <row r="215" spans="3:9">
      <c r="C215" s="8"/>
    </row>
    <row r="216" spans="3:9">
      <c r="C216" s="9" t="s">
        <v>773</v>
      </c>
      <c r="E216" s="10"/>
    </row>
    <row r="217" spans="3:9" s="15" customFormat="1">
      <c r="C217" s="7" t="s">
        <v>774</v>
      </c>
      <c r="D217" s="14"/>
      <c r="E217" s="14"/>
      <c r="F217" s="14"/>
      <c r="G217" s="14"/>
      <c r="H217" s="14"/>
      <c r="I217" s="14"/>
    </row>
    <row r="218" spans="3:9" s="15" customFormat="1">
      <c r="C218" s="16" t="s">
        <v>775</v>
      </c>
      <c r="D218" s="14"/>
      <c r="E218" s="14"/>
      <c r="F218" s="14"/>
      <c r="G218" s="14"/>
      <c r="H218" s="14"/>
      <c r="I218" s="14"/>
    </row>
    <row r="219" spans="3:9" s="15" customFormat="1">
      <c r="C219" s="16" t="s">
        <v>776</v>
      </c>
      <c r="D219" s="14"/>
      <c r="E219" s="14"/>
      <c r="F219" s="14"/>
      <c r="G219" s="14"/>
      <c r="H219" s="14"/>
      <c r="I219" s="14"/>
    </row>
    <row r="220" spans="3:9" s="15" customFormat="1">
      <c r="C220" s="7" t="s">
        <v>777</v>
      </c>
      <c r="D220" s="14"/>
      <c r="E220" s="14"/>
      <c r="F220" s="14"/>
      <c r="G220" s="14"/>
      <c r="H220" s="14"/>
      <c r="I220" s="14"/>
    </row>
    <row r="221" spans="3:9" s="15" customFormat="1">
      <c r="C221" s="7"/>
      <c r="D221" s="14"/>
      <c r="E221" s="14"/>
      <c r="F221" s="14"/>
      <c r="G221" s="14"/>
      <c r="H221" s="14"/>
      <c r="I221" s="14"/>
    </row>
    <row r="222" spans="3:9">
      <c r="C222" s="9" t="s">
        <v>778</v>
      </c>
      <c r="E222" s="10"/>
    </row>
    <row r="223" spans="3:9">
      <c r="C223" s="7" t="s">
        <v>779</v>
      </c>
    </row>
    <row r="224" spans="3:9">
      <c r="C224" s="7" t="s">
        <v>780</v>
      </c>
    </row>
    <row r="225" spans="3:9">
      <c r="C225" s="8"/>
    </row>
    <row r="226" spans="3:9">
      <c r="C226" s="9" t="s">
        <v>781</v>
      </c>
      <c r="E226" s="10"/>
    </row>
    <row r="227" spans="3:9" s="15" customFormat="1">
      <c r="C227" s="7" t="s">
        <v>782</v>
      </c>
      <c r="D227" s="14"/>
      <c r="E227" s="14"/>
      <c r="F227" s="14"/>
      <c r="G227" s="14"/>
      <c r="H227" s="14"/>
      <c r="I227" s="14"/>
    </row>
    <row r="228" spans="3:9">
      <c r="C228" s="8"/>
    </row>
    <row r="229" spans="3:9">
      <c r="C229" s="9" t="s">
        <v>783</v>
      </c>
      <c r="E229" s="10"/>
    </row>
    <row r="230" spans="3:9" s="15" customFormat="1">
      <c r="C230" s="7" t="s">
        <v>784</v>
      </c>
      <c r="D230" s="14"/>
      <c r="E230" s="14"/>
      <c r="F230" s="14"/>
      <c r="G230" s="14"/>
      <c r="H230" s="14"/>
      <c r="I230" s="14"/>
    </row>
    <row r="231" spans="3:9">
      <c r="C231" s="8"/>
    </row>
    <row r="232" spans="3:9">
      <c r="C232" s="9" t="s">
        <v>785</v>
      </c>
      <c r="E232" s="10"/>
    </row>
    <row r="233" spans="3:9" s="15" customFormat="1">
      <c r="C233" s="7" t="s">
        <v>786</v>
      </c>
      <c r="D233" s="14"/>
      <c r="E233" s="14"/>
      <c r="F233" s="14"/>
      <c r="G233" s="14"/>
      <c r="H233" s="14"/>
      <c r="I233" s="14"/>
    </row>
    <row r="234" spans="3:9" s="15" customFormat="1">
      <c r="C234" s="7" t="s">
        <v>787</v>
      </c>
      <c r="D234" s="14"/>
      <c r="E234" s="14"/>
      <c r="F234" s="14"/>
      <c r="G234" s="14"/>
      <c r="H234" s="14"/>
      <c r="I234" s="14"/>
    </row>
    <row r="235" spans="3:9">
      <c r="C235" s="8"/>
    </row>
    <row r="236" spans="3:9">
      <c r="C236" s="9" t="s">
        <v>788</v>
      </c>
      <c r="E236" s="10"/>
    </row>
    <row r="237" spans="3:9" s="15" customFormat="1">
      <c r="C237" s="7" t="s">
        <v>789</v>
      </c>
      <c r="D237" s="14"/>
      <c r="E237" s="14"/>
      <c r="F237" s="14"/>
      <c r="G237" s="14"/>
      <c r="H237" s="14"/>
      <c r="I237" s="14"/>
    </row>
    <row r="238" spans="3:9">
      <c r="C238" s="8"/>
    </row>
    <row r="239" spans="3:9">
      <c r="C239" s="9" t="s">
        <v>790</v>
      </c>
      <c r="E239" s="10"/>
    </row>
    <row r="240" spans="3:9" s="15" customFormat="1">
      <c r="C240" s="7" t="s">
        <v>791</v>
      </c>
      <c r="D240" s="14"/>
      <c r="E240" s="14"/>
      <c r="F240" s="14"/>
      <c r="G240" s="14"/>
      <c r="H240" s="14"/>
      <c r="I240" s="14"/>
    </row>
    <row r="241" spans="3:9" s="15" customFormat="1">
      <c r="C241" s="7" t="s">
        <v>792</v>
      </c>
      <c r="D241" s="14"/>
      <c r="E241" s="14"/>
      <c r="F241" s="14"/>
      <c r="G241" s="14"/>
      <c r="H241" s="14"/>
      <c r="I241" s="14"/>
    </row>
    <row r="242" spans="3:9" s="15" customFormat="1">
      <c r="C242" s="7" t="s">
        <v>793</v>
      </c>
      <c r="D242" s="14"/>
      <c r="E242" s="14"/>
      <c r="F242" s="14"/>
      <c r="G242" s="14"/>
      <c r="H242" s="14"/>
      <c r="I242" s="14"/>
    </row>
    <row r="243" spans="3:9" s="15" customFormat="1">
      <c r="C243" s="7"/>
      <c r="D243" s="14"/>
      <c r="E243" s="14"/>
      <c r="F243" s="14"/>
      <c r="G243" s="14"/>
      <c r="H243" s="14"/>
      <c r="I243" s="14"/>
    </row>
    <row r="244" spans="3:9">
      <c r="C244" s="9" t="s">
        <v>794</v>
      </c>
      <c r="E244" s="10"/>
    </row>
    <row r="245" spans="3:9" s="15" customFormat="1">
      <c r="C245" s="11" t="s">
        <v>795</v>
      </c>
      <c r="D245" s="14"/>
      <c r="E245" s="14"/>
      <c r="F245" s="14"/>
      <c r="G245" s="14"/>
      <c r="H245" s="14"/>
      <c r="I245" s="14"/>
    </row>
    <row r="246" spans="3:9" s="15" customFormat="1">
      <c r="C246" s="11" t="s">
        <v>796</v>
      </c>
      <c r="D246" s="14"/>
      <c r="E246" s="14"/>
      <c r="F246" s="14"/>
      <c r="G246" s="14"/>
      <c r="H246" s="14"/>
      <c r="I246" s="14"/>
    </row>
    <row r="247" spans="3:9" s="15" customFormat="1">
      <c r="C247" s="11" t="s">
        <v>797</v>
      </c>
      <c r="D247" s="14"/>
      <c r="E247" s="14"/>
      <c r="F247" s="14"/>
      <c r="G247" s="14"/>
      <c r="H247" s="14"/>
      <c r="I247" s="14"/>
    </row>
    <row r="248" spans="3:9" s="15" customFormat="1">
      <c r="C248" s="7" t="s">
        <v>798</v>
      </c>
      <c r="D248" s="14"/>
      <c r="E248" s="14"/>
      <c r="F248" s="14"/>
      <c r="G248" s="14"/>
      <c r="H248" s="14"/>
      <c r="I248" s="14"/>
    </row>
    <row r="249" spans="3:9">
      <c r="C249" s="8"/>
    </row>
    <row r="250" spans="3:9">
      <c r="C250" s="9" t="s">
        <v>799</v>
      </c>
      <c r="E250" s="10"/>
    </row>
    <row r="251" spans="3:9">
      <c r="C251" s="11" t="s">
        <v>800</v>
      </c>
      <c r="D251" s="10"/>
      <c r="E251" s="10"/>
      <c r="F251" s="10"/>
      <c r="G251" s="10"/>
      <c r="H251" s="10"/>
      <c r="I251" s="10"/>
    </row>
    <row r="252" spans="3:9">
      <c r="C252" s="7" t="s">
        <v>801</v>
      </c>
      <c r="D252" s="10"/>
      <c r="E252" s="10"/>
      <c r="F252" s="10"/>
      <c r="G252" s="10"/>
      <c r="H252" s="10"/>
      <c r="I252" s="10"/>
    </row>
    <row r="253" spans="3:9">
      <c r="C253" s="8"/>
    </row>
    <row r="254" spans="3:9">
      <c r="C254" s="9" t="s">
        <v>802</v>
      </c>
      <c r="E254" s="10"/>
    </row>
    <row r="255" spans="3:9">
      <c r="C255" s="11" t="s">
        <v>803</v>
      </c>
      <c r="D255" s="10"/>
      <c r="E255" s="10"/>
      <c r="F255" s="10"/>
      <c r="G255" s="10"/>
      <c r="H255" s="10"/>
      <c r="I255" s="10"/>
    </row>
    <row r="256" spans="3:9">
      <c r="C256" s="11" t="s">
        <v>804</v>
      </c>
      <c r="D256" s="10"/>
      <c r="E256" s="10"/>
      <c r="F256" s="10"/>
      <c r="G256" s="10"/>
      <c r="H256" s="10"/>
      <c r="I256" s="10"/>
    </row>
    <row r="257" spans="3:9">
      <c r="C257" s="11"/>
      <c r="D257" s="10"/>
      <c r="E257" s="10"/>
      <c r="F257" s="10"/>
      <c r="G257" s="10"/>
      <c r="H257" s="10"/>
      <c r="I257" s="10"/>
    </row>
    <row r="258" spans="3:9">
      <c r="C258" s="9" t="s">
        <v>805</v>
      </c>
      <c r="E258" s="10"/>
    </row>
    <row r="259" spans="3:9">
      <c r="C259" s="11" t="s">
        <v>806</v>
      </c>
      <c r="D259" s="10"/>
      <c r="E259" s="10"/>
      <c r="F259" s="10"/>
      <c r="G259" s="10"/>
      <c r="H259" s="10"/>
      <c r="I259" s="10"/>
    </row>
    <row r="260" spans="3:9">
      <c r="C260" s="11" t="s">
        <v>807</v>
      </c>
      <c r="D260" s="10"/>
      <c r="E260" s="10"/>
      <c r="F260" s="10"/>
      <c r="G260" s="10"/>
      <c r="H260" s="10"/>
      <c r="I260" s="10"/>
    </row>
    <row r="261" spans="3:9">
      <c r="C261" s="7" t="s">
        <v>808</v>
      </c>
      <c r="D261" s="10"/>
      <c r="E261" s="10"/>
      <c r="F261" s="10"/>
      <c r="G261" s="10"/>
      <c r="H261" s="10"/>
      <c r="I261" s="10"/>
    </row>
    <row r="262" spans="3:9">
      <c r="C262" s="12" t="s">
        <v>809</v>
      </c>
      <c r="D262" s="10"/>
      <c r="E262" s="10"/>
      <c r="F262" s="10"/>
      <c r="G262" s="10"/>
      <c r="H262" s="10"/>
      <c r="I262" s="10"/>
    </row>
    <row r="263" spans="3:9">
      <c r="C263" s="8"/>
    </row>
    <row r="264" spans="3:9">
      <c r="C264" s="9" t="s">
        <v>810</v>
      </c>
      <c r="E264" s="10"/>
    </row>
    <row r="265" spans="3:9">
      <c r="C265" s="7" t="s">
        <v>811</v>
      </c>
      <c r="D265" s="10"/>
      <c r="E265" s="10"/>
      <c r="F265" s="10"/>
      <c r="G265" s="10"/>
      <c r="H265" s="10"/>
      <c r="I265" s="10"/>
    </row>
    <row r="266" spans="3:9">
      <c r="C266" s="11" t="s">
        <v>812</v>
      </c>
    </row>
    <row r="267" spans="3:9">
      <c r="C267" s="8"/>
    </row>
    <row r="268" spans="3:9">
      <c r="C268" s="9" t="s">
        <v>813</v>
      </c>
      <c r="E268" s="10"/>
    </row>
    <row r="269" spans="3:9">
      <c r="C269" s="7" t="s">
        <v>814</v>
      </c>
      <c r="D269" s="10"/>
      <c r="E269" s="10"/>
      <c r="F269" s="10"/>
      <c r="G269" s="10"/>
      <c r="H269" s="10"/>
      <c r="I269" s="10"/>
    </row>
    <row r="270" spans="3:9">
      <c r="C270" s="8"/>
    </row>
    <row r="271" spans="3:9">
      <c r="C271" s="9" t="s">
        <v>815</v>
      </c>
      <c r="E271" s="10"/>
    </row>
    <row r="272" spans="3:9">
      <c r="C272" s="7" t="s">
        <v>816</v>
      </c>
      <c r="D272" s="10"/>
      <c r="E272" s="10"/>
      <c r="F272" s="10"/>
      <c r="G272" s="10"/>
      <c r="H272" s="10"/>
      <c r="I272" s="10"/>
    </row>
    <row r="273" spans="3:9" ht="15">
      <c r="C273" s="11" t="s">
        <v>817</v>
      </c>
      <c r="D273" s="10"/>
      <c r="E273" s="10"/>
      <c r="F273" s="10"/>
      <c r="G273" s="10"/>
      <c r="H273" s="10"/>
      <c r="I273" s="10"/>
    </row>
    <row r="274" spans="3:9">
      <c r="C274" s="11" t="s">
        <v>818</v>
      </c>
      <c r="D274" s="7"/>
      <c r="E274" s="7"/>
      <c r="F274" s="7"/>
      <c r="G274" s="7"/>
      <c r="H274" s="7"/>
      <c r="I274" s="17"/>
    </row>
    <row r="275" spans="3:9">
      <c r="C275" s="8"/>
    </row>
    <row r="276" spans="3:9">
      <c r="C276" s="9" t="s">
        <v>819</v>
      </c>
      <c r="E276" s="10"/>
    </row>
    <row r="277" spans="3:9">
      <c r="C277" s="7" t="s">
        <v>820</v>
      </c>
      <c r="D277" s="7"/>
      <c r="E277" s="7"/>
      <c r="F277" s="7"/>
      <c r="G277" s="7"/>
      <c r="H277" s="7"/>
      <c r="I277" s="17"/>
    </row>
    <row r="278" spans="3:9">
      <c r="C278" s="8"/>
    </row>
    <row r="279" spans="3:9">
      <c r="C279" s="9" t="s">
        <v>821</v>
      </c>
      <c r="E279" s="10"/>
    </row>
    <row r="280" spans="3:9">
      <c r="C280" s="7" t="s">
        <v>822</v>
      </c>
      <c r="D280" s="7"/>
      <c r="E280" s="7"/>
      <c r="F280" s="7"/>
      <c r="G280" s="7"/>
      <c r="H280" s="7"/>
      <c r="I280" s="17"/>
    </row>
    <row r="281" spans="3:9">
      <c r="C281" s="8"/>
    </row>
    <row r="282" spans="3:9">
      <c r="C282" s="9" t="s">
        <v>823</v>
      </c>
      <c r="E282" s="10"/>
    </row>
    <row r="283" spans="3:9">
      <c r="C283" s="7" t="s">
        <v>824</v>
      </c>
      <c r="D283" s="7"/>
      <c r="E283" s="7"/>
      <c r="F283" s="7"/>
      <c r="G283" s="7"/>
      <c r="H283" s="7"/>
      <c r="I283" s="17"/>
    </row>
    <row r="284" spans="3:9">
      <c r="C284" s="8"/>
    </row>
    <row r="285" spans="3:9">
      <c r="C285" s="9" t="s">
        <v>825</v>
      </c>
      <c r="E285" s="10"/>
    </row>
    <row r="286" spans="3:9">
      <c r="C286" s="7" t="s">
        <v>826</v>
      </c>
      <c r="D286" s="7"/>
      <c r="E286" s="7"/>
      <c r="F286" s="7"/>
      <c r="G286" s="7"/>
      <c r="H286" s="7"/>
      <c r="I286" s="17"/>
    </row>
    <row r="287" spans="3:9">
      <c r="C287" s="8"/>
    </row>
    <row r="288" spans="3:9">
      <c r="C288" s="9" t="s">
        <v>827</v>
      </c>
      <c r="E288" s="10"/>
    </row>
    <row r="289" spans="3:9">
      <c r="C289" s="7" t="s">
        <v>828</v>
      </c>
      <c r="D289" s="7"/>
      <c r="E289" s="7"/>
      <c r="F289" s="7"/>
      <c r="G289" s="7"/>
      <c r="H289" s="7"/>
      <c r="I289" s="17"/>
    </row>
    <row r="290" spans="3:9">
      <c r="C290" s="7" t="s">
        <v>829</v>
      </c>
    </row>
    <row r="291" spans="3:9">
      <c r="C291" s="8"/>
    </row>
    <row r="292" spans="3:9">
      <c r="C292" s="9" t="s">
        <v>830</v>
      </c>
      <c r="E292" s="10"/>
    </row>
    <row r="293" spans="3:9">
      <c r="C293" s="7" t="s">
        <v>831</v>
      </c>
      <c r="D293" s="7"/>
      <c r="E293" s="7"/>
      <c r="F293" s="7"/>
      <c r="G293" s="7"/>
      <c r="H293" s="7"/>
      <c r="I293" s="17"/>
    </row>
    <row r="294" spans="3:9">
      <c r="C294" s="8"/>
    </row>
    <row r="295" spans="3:9">
      <c r="C295" s="9" t="s">
        <v>832</v>
      </c>
      <c r="E295" s="10"/>
    </row>
    <row r="296" spans="3:9">
      <c r="C296" s="7" t="s">
        <v>833</v>
      </c>
    </row>
    <row r="297" spans="3:9">
      <c r="C297" s="7" t="s">
        <v>834</v>
      </c>
    </row>
    <row r="298" spans="3:9">
      <c r="C298" s="7" t="s">
        <v>835</v>
      </c>
    </row>
    <row r="299" spans="3:9">
      <c r="C299" s="8"/>
    </row>
    <row r="300" spans="3:9">
      <c r="C300" s="9" t="s">
        <v>836</v>
      </c>
      <c r="E300" s="10"/>
    </row>
    <row r="301" spans="3:9">
      <c r="C301" s="17" t="s">
        <v>837</v>
      </c>
    </row>
    <row r="302" spans="3:9">
      <c r="C302" s="8"/>
    </row>
    <row r="303" spans="3:9">
      <c r="C303" s="9" t="s">
        <v>838</v>
      </c>
      <c r="E303" s="10"/>
    </row>
    <row r="304" spans="3:9">
      <c r="C304" s="17" t="s">
        <v>839</v>
      </c>
    </row>
    <row r="305" spans="3:9">
      <c r="C305" s="18" t="s">
        <v>840</v>
      </c>
    </row>
    <row r="306" spans="3:9">
      <c r="C306" s="18" t="s">
        <v>841</v>
      </c>
    </row>
    <row r="307" spans="3:9">
      <c r="C307" s="18" t="s">
        <v>842</v>
      </c>
    </row>
    <row r="308" spans="3:9">
      <c r="C308" s="8"/>
    </row>
    <row r="309" spans="3:9">
      <c r="C309" s="9" t="s">
        <v>843</v>
      </c>
      <c r="E309" s="10"/>
    </row>
    <row r="310" spans="3:9" ht="12.75" customHeight="1">
      <c r="C310" s="17" t="s">
        <v>844</v>
      </c>
      <c r="D310" s="19"/>
      <c r="E310" s="19"/>
      <c r="F310" s="19"/>
      <c r="G310" s="19"/>
      <c r="H310" s="19"/>
      <c r="I310" s="19"/>
    </row>
    <row r="311" spans="3:9">
      <c r="C311" s="17" t="s">
        <v>845</v>
      </c>
      <c r="D311" s="19"/>
      <c r="E311" s="19"/>
      <c r="F311" s="19"/>
      <c r="G311" s="19"/>
      <c r="H311" s="19"/>
      <c r="I311" s="19"/>
    </row>
    <row r="312" spans="3:9">
      <c r="C312" s="8"/>
    </row>
    <row r="313" spans="3:9">
      <c r="C313" s="9" t="s">
        <v>846</v>
      </c>
      <c r="E313" s="10"/>
    </row>
    <row r="314" spans="3:9" ht="12.75" customHeight="1">
      <c r="C314" s="48" t="s">
        <v>847</v>
      </c>
      <c r="D314" s="48"/>
      <c r="E314" s="48"/>
      <c r="F314" s="48"/>
      <c r="G314" s="48"/>
      <c r="H314" s="48"/>
      <c r="I314" s="48"/>
    </row>
    <row r="315" spans="3:9">
      <c r="C315" s="48"/>
      <c r="D315" s="48"/>
      <c r="E315" s="48"/>
      <c r="F315" s="48"/>
      <c r="G315" s="48"/>
      <c r="H315" s="48"/>
      <c r="I315" s="48"/>
    </row>
    <row r="316" spans="3:9">
      <c r="C316" s="8"/>
    </row>
    <row r="317" spans="3:9">
      <c r="C317" s="9" t="s">
        <v>848</v>
      </c>
      <c r="E317" s="10"/>
    </row>
    <row r="318" spans="3:9" ht="12.75" customHeight="1">
      <c r="C318" s="20" t="s">
        <v>849</v>
      </c>
      <c r="D318" s="21"/>
      <c r="E318" s="21"/>
      <c r="F318" s="21"/>
      <c r="G318" s="21"/>
      <c r="H318" s="21"/>
      <c r="I318" s="21"/>
    </row>
    <row r="319" spans="3:9">
      <c r="C319" s="8"/>
    </row>
    <row r="320" spans="3:9">
      <c r="C320" s="9" t="s">
        <v>850</v>
      </c>
    </row>
    <row r="321" spans="3:9" ht="12.75" customHeight="1">
      <c r="C321" s="20" t="s">
        <v>851</v>
      </c>
      <c r="D321" s="21"/>
      <c r="E321" s="21"/>
      <c r="F321" s="21"/>
      <c r="G321" s="21"/>
      <c r="H321" s="21"/>
      <c r="I321" s="21"/>
    </row>
    <row r="322" spans="3:9">
      <c r="C322" s="22"/>
      <c r="D322" s="22"/>
      <c r="E322" s="22"/>
      <c r="F322" s="22"/>
      <c r="G322" s="22"/>
      <c r="H322" s="22"/>
      <c r="I322" s="22"/>
    </row>
    <row r="323" spans="3:9">
      <c r="C323" s="9" t="s">
        <v>852</v>
      </c>
    </row>
    <row r="324" spans="3:9">
      <c r="C324" s="20" t="s">
        <v>853</v>
      </c>
    </row>
    <row r="325" spans="3:9">
      <c r="C325" s="8"/>
    </row>
    <row r="326" spans="3:9">
      <c r="C326" s="9" t="s">
        <v>854</v>
      </c>
    </row>
    <row r="327" spans="3:9" ht="12.75" customHeight="1">
      <c r="C327" s="48" t="s">
        <v>855</v>
      </c>
      <c r="D327" s="49"/>
      <c r="E327" s="49"/>
      <c r="F327" s="49"/>
      <c r="G327" s="49"/>
      <c r="H327" s="49"/>
      <c r="I327" s="49"/>
    </row>
    <row r="328" spans="3:9">
      <c r="C328" s="49"/>
      <c r="D328" s="49"/>
      <c r="E328" s="49"/>
      <c r="F328" s="49"/>
      <c r="G328" s="49"/>
      <c r="H328" s="49"/>
      <c r="I328" s="49"/>
    </row>
    <row r="329" spans="3:9">
      <c r="C329" s="9" t="s">
        <v>856</v>
      </c>
    </row>
    <row r="330" spans="3:9">
      <c r="C330" s="48" t="s">
        <v>857</v>
      </c>
      <c r="D330" s="49"/>
      <c r="E330" s="49"/>
      <c r="F330" s="49"/>
      <c r="G330" s="49"/>
      <c r="H330" s="49"/>
      <c r="I330" s="49"/>
    </row>
    <row r="331" spans="3:9">
      <c r="C331" s="49"/>
      <c r="D331" s="49"/>
      <c r="E331" s="49"/>
      <c r="F331" s="49"/>
      <c r="G331" s="49"/>
      <c r="H331" s="49"/>
      <c r="I331" s="49"/>
    </row>
    <row r="332" spans="3:9">
      <c r="C332" s="9" t="s">
        <v>858</v>
      </c>
    </row>
    <row r="333" spans="3:9">
      <c r="C333" s="48" t="s">
        <v>859</v>
      </c>
      <c r="D333" s="49"/>
      <c r="E333" s="49"/>
      <c r="F333" s="49"/>
      <c r="G333" s="49"/>
      <c r="H333" s="49"/>
      <c r="I333" s="49"/>
    </row>
    <row r="334" spans="3:9">
      <c r="C334" s="49"/>
      <c r="D334" s="49"/>
      <c r="E334" s="49"/>
      <c r="F334" s="49"/>
      <c r="G334" s="49"/>
      <c r="H334" s="49"/>
      <c r="I334" s="49"/>
    </row>
    <row r="335" spans="3:9">
      <c r="C335" s="9" t="s">
        <v>860</v>
      </c>
    </row>
    <row r="336" spans="3:9">
      <c r="C336" s="48" t="s">
        <v>861</v>
      </c>
      <c r="D336" s="49"/>
      <c r="E336" s="49"/>
      <c r="F336" s="49"/>
      <c r="G336" s="49"/>
      <c r="H336" s="49"/>
      <c r="I336" s="49"/>
    </row>
    <row r="337" spans="3:9">
      <c r="C337" s="49"/>
      <c r="D337" s="49"/>
      <c r="E337" s="49"/>
      <c r="F337" s="49"/>
      <c r="G337" s="49"/>
      <c r="H337" s="49"/>
      <c r="I337" s="49"/>
    </row>
    <row r="338" spans="3:9">
      <c r="C338" s="9" t="s">
        <v>862</v>
      </c>
    </row>
    <row r="339" spans="3:9" ht="12.75" customHeight="1">
      <c r="C339" s="48" t="s">
        <v>863</v>
      </c>
      <c r="D339" s="49"/>
      <c r="E339" s="49"/>
      <c r="F339" s="49"/>
      <c r="G339" s="49"/>
      <c r="H339" s="49"/>
      <c r="I339" s="49"/>
    </row>
    <row r="340" spans="3:9">
      <c r="C340" s="49"/>
      <c r="D340" s="49"/>
      <c r="E340" s="49"/>
      <c r="F340" s="49"/>
      <c r="G340" s="49"/>
      <c r="H340" s="49"/>
      <c r="I340" s="49"/>
    </row>
    <row r="341" spans="3:9">
      <c r="C341" s="9" t="s">
        <v>864</v>
      </c>
    </row>
    <row r="342" spans="3:9">
      <c r="C342" s="48" t="s">
        <v>865</v>
      </c>
      <c r="D342" s="49"/>
      <c r="E342" s="49"/>
      <c r="F342" s="49"/>
      <c r="G342" s="49"/>
      <c r="H342" s="49"/>
      <c r="I342" s="49"/>
    </row>
    <row r="343" spans="3:9">
      <c r="C343" s="49"/>
      <c r="D343" s="49"/>
      <c r="E343" s="49"/>
      <c r="F343" s="49"/>
      <c r="G343" s="49"/>
      <c r="H343" s="49"/>
      <c r="I343" s="49"/>
    </row>
    <row r="344" spans="3:9">
      <c r="C344" s="8"/>
    </row>
    <row r="345" spans="3:9">
      <c r="C345" s="9" t="s">
        <v>866</v>
      </c>
    </row>
    <row r="346" spans="3:9">
      <c r="C346" s="48" t="s">
        <v>867</v>
      </c>
      <c r="D346" s="49"/>
      <c r="E346" s="49"/>
      <c r="F346" s="49"/>
      <c r="G346" s="49"/>
      <c r="H346" s="49"/>
      <c r="I346" s="49"/>
    </row>
    <row r="347" spans="3:9">
      <c r="C347" s="49"/>
      <c r="D347" s="49"/>
      <c r="E347" s="49"/>
      <c r="F347" s="49"/>
      <c r="G347" s="49"/>
      <c r="H347" s="49"/>
      <c r="I347" s="49"/>
    </row>
    <row r="348" spans="3:9">
      <c r="C348" s="8"/>
    </row>
    <row r="349" spans="3:9">
      <c r="C349" s="9" t="s">
        <v>868</v>
      </c>
    </row>
    <row r="350" spans="3:9">
      <c r="C350" s="20" t="s">
        <v>869</v>
      </c>
    </row>
    <row r="351" spans="3:9">
      <c r="C351" s="8"/>
    </row>
    <row r="352" spans="3:9">
      <c r="C352" s="9" t="s">
        <v>870</v>
      </c>
    </row>
    <row r="353" spans="3:10">
      <c r="C353" s="48" t="s">
        <v>871</v>
      </c>
      <c r="D353" s="49"/>
      <c r="E353" s="49"/>
      <c r="F353" s="49"/>
      <c r="G353" s="49"/>
      <c r="H353" s="49"/>
      <c r="I353" s="49"/>
    </row>
    <row r="354" spans="3:10">
      <c r="C354" s="49"/>
      <c r="D354" s="49"/>
      <c r="E354" s="49"/>
      <c r="F354" s="49"/>
      <c r="G354" s="49"/>
      <c r="H354" s="49"/>
      <c r="I354" s="49"/>
    </row>
    <row r="355" spans="3:10">
      <c r="C355" s="22"/>
      <c r="D355" s="22"/>
      <c r="E355" s="22"/>
      <c r="F355" s="22"/>
      <c r="G355" s="22"/>
      <c r="H355" s="22"/>
      <c r="I355" s="22"/>
    </row>
    <row r="356" spans="3:10">
      <c r="C356" s="9" t="s">
        <v>872</v>
      </c>
    </row>
    <row r="357" spans="3:10">
      <c r="C357" s="20" t="s">
        <v>873</v>
      </c>
      <c r="D357" s="3"/>
      <c r="E357" s="3"/>
      <c r="F357" s="3"/>
      <c r="G357" s="3"/>
      <c r="H357" s="3"/>
      <c r="I357" s="3"/>
    </row>
    <row r="358" spans="3:10">
      <c r="C358" s="20"/>
      <c r="D358" s="3"/>
      <c r="E358" s="3"/>
      <c r="F358" s="3"/>
      <c r="G358" s="3"/>
      <c r="H358" s="3"/>
      <c r="I358" s="3"/>
    </row>
    <row r="359" spans="3:10">
      <c r="C359" s="9" t="s">
        <v>874</v>
      </c>
    </row>
    <row r="360" spans="3:10">
      <c r="C360" s="48" t="s">
        <v>875</v>
      </c>
      <c r="D360" s="49"/>
      <c r="E360" s="49"/>
      <c r="F360" s="49"/>
      <c r="G360" s="49"/>
      <c r="H360" s="49"/>
      <c r="I360" s="49"/>
    </row>
    <row r="361" spans="3:10">
      <c r="C361" s="49"/>
      <c r="D361" s="49"/>
      <c r="E361" s="49"/>
      <c r="F361" s="49"/>
      <c r="G361" s="49"/>
      <c r="H361" s="49"/>
      <c r="I361" s="49"/>
    </row>
    <row r="362" spans="3:10">
      <c r="C362" s="8"/>
    </row>
    <row r="363" spans="3:10">
      <c r="C363" s="9" t="s">
        <v>876</v>
      </c>
    </row>
    <row r="364" spans="3:10">
      <c r="C364" s="20" t="s">
        <v>877</v>
      </c>
    </row>
    <row r="365" spans="3:10">
      <c r="C365" s="8"/>
    </row>
    <row r="366" spans="3:10">
      <c r="C366" s="9" t="s">
        <v>878</v>
      </c>
    </row>
    <row r="367" spans="3:10">
      <c r="C367" s="48" t="s">
        <v>879</v>
      </c>
      <c r="D367" s="48"/>
      <c r="E367" s="48"/>
      <c r="F367" s="48"/>
      <c r="G367" s="48"/>
      <c r="H367" s="48"/>
      <c r="I367" s="48"/>
      <c r="J367" s="48"/>
    </row>
    <row r="368" spans="3:10">
      <c r="C368" s="48"/>
      <c r="D368" s="48"/>
      <c r="E368" s="48"/>
      <c r="F368" s="48"/>
      <c r="G368" s="48"/>
      <c r="H368" s="48"/>
      <c r="I368" s="48"/>
      <c r="J368" s="48"/>
    </row>
    <row r="369" spans="3:10">
      <c r="C369" s="48"/>
      <c r="D369" s="48"/>
      <c r="E369" s="48"/>
      <c r="F369" s="48"/>
      <c r="G369" s="48"/>
      <c r="H369" s="48"/>
      <c r="I369" s="48"/>
      <c r="J369" s="48"/>
    </row>
    <row r="370" spans="3:10">
      <c r="C370" s="22"/>
      <c r="D370" s="22"/>
      <c r="E370" s="22"/>
      <c r="F370" s="22"/>
      <c r="G370" s="22"/>
      <c r="H370" s="22"/>
      <c r="I370" s="22"/>
    </row>
    <row r="371" spans="3:10">
      <c r="C371" s="9" t="s">
        <v>880</v>
      </c>
    </row>
    <row r="372" spans="3:10" ht="12.75" customHeight="1">
      <c r="C372" s="48" t="s">
        <v>881</v>
      </c>
      <c r="D372" s="49"/>
      <c r="E372" s="49"/>
      <c r="F372" s="49"/>
      <c r="G372" s="49"/>
      <c r="H372" s="49"/>
      <c r="I372" s="49"/>
    </row>
    <row r="373" spans="3:10">
      <c r="C373" s="49"/>
      <c r="D373" s="49"/>
      <c r="E373" s="49"/>
      <c r="F373" s="49"/>
      <c r="G373" s="49"/>
      <c r="H373" s="49"/>
      <c r="I373" s="49"/>
    </row>
    <row r="375" spans="3:10">
      <c r="C375" s="9" t="s">
        <v>882</v>
      </c>
    </row>
    <row r="376" spans="3:10">
      <c r="C376" s="50" t="s">
        <v>883</v>
      </c>
      <c r="D376" s="50"/>
      <c r="E376" s="50"/>
      <c r="F376" s="50"/>
      <c r="G376" s="50"/>
      <c r="H376" s="50"/>
      <c r="I376" s="50"/>
    </row>
    <row r="377" spans="3:10">
      <c r="C377" s="50"/>
      <c r="D377" s="50"/>
      <c r="E377" s="50"/>
      <c r="F377" s="50"/>
      <c r="G377" s="50"/>
      <c r="H377" s="50"/>
      <c r="I377" s="50"/>
    </row>
    <row r="378" spans="3:10">
      <c r="C378" s="8"/>
    </row>
    <row r="379" spans="3:10">
      <c r="C379" s="9" t="s">
        <v>884</v>
      </c>
    </row>
    <row r="380" spans="3:10">
      <c r="C380" s="2" t="s">
        <v>885</v>
      </c>
    </row>
    <row r="381" spans="3:10">
      <c r="C381" s="8"/>
    </row>
    <row r="382" spans="3:10">
      <c r="C382" s="9" t="s">
        <v>886</v>
      </c>
    </row>
    <row r="383" spans="3:10">
      <c r="C383" s="48" t="s">
        <v>887</v>
      </c>
      <c r="D383" s="49"/>
      <c r="E383" s="49"/>
      <c r="F383" s="49"/>
      <c r="G383" s="49"/>
      <c r="H383" s="49"/>
      <c r="I383" s="49"/>
    </row>
    <row r="384" spans="3:10">
      <c r="C384" s="49"/>
      <c r="D384" s="49"/>
      <c r="E384" s="49"/>
      <c r="F384" s="49"/>
      <c r="G384" s="49"/>
      <c r="H384" s="49"/>
      <c r="I384" s="49"/>
    </row>
    <row r="385" spans="3:9">
      <c r="C385" s="9" t="s">
        <v>888</v>
      </c>
    </row>
    <row r="386" spans="3:9">
      <c r="C386" s="49" t="s">
        <v>889</v>
      </c>
      <c r="D386" s="49"/>
      <c r="E386" s="49"/>
      <c r="F386" s="49"/>
      <c r="G386" s="49"/>
      <c r="H386" s="49"/>
      <c r="I386" s="49"/>
    </row>
    <row r="387" spans="3:9">
      <c r="C387" s="49"/>
      <c r="D387" s="49"/>
      <c r="E387" s="49"/>
      <c r="F387" s="49"/>
      <c r="G387" s="49"/>
      <c r="H387" s="49"/>
      <c r="I387" s="49"/>
    </row>
    <row r="388" spans="3:9">
      <c r="C388" s="9" t="s">
        <v>890</v>
      </c>
    </row>
    <row r="389" spans="3:9">
      <c r="C389" s="20" t="s">
        <v>891</v>
      </c>
      <c r="D389" s="3"/>
      <c r="E389" s="3"/>
      <c r="F389" s="3"/>
      <c r="G389" s="3"/>
      <c r="H389" s="3"/>
      <c r="I389" s="3"/>
    </row>
    <row r="390" spans="3:9">
      <c r="C390" s="20"/>
      <c r="D390" s="3"/>
      <c r="E390" s="3"/>
      <c r="F390" s="3"/>
      <c r="G390" s="3"/>
      <c r="H390" s="3"/>
      <c r="I390" s="3"/>
    </row>
    <row r="391" spans="3:9">
      <c r="C391" s="9" t="s">
        <v>892</v>
      </c>
    </row>
    <row r="392" spans="3:9">
      <c r="C392" s="20" t="s">
        <v>893</v>
      </c>
      <c r="D392" s="3"/>
      <c r="E392" s="3"/>
      <c r="F392" s="3"/>
      <c r="G392" s="3"/>
      <c r="H392" s="3"/>
      <c r="I392" s="3"/>
    </row>
    <row r="393" spans="3:9">
      <c r="C393" s="8"/>
    </row>
    <row r="394" spans="3:9">
      <c r="C394" s="9" t="s">
        <v>894</v>
      </c>
    </row>
    <row r="395" spans="3:9">
      <c r="C395" s="23" t="s">
        <v>895</v>
      </c>
    </row>
    <row r="396" spans="3:9">
      <c r="C396" s="23" t="s">
        <v>896</v>
      </c>
    </row>
    <row r="397" spans="3:9">
      <c r="C397" s="8"/>
    </row>
    <row r="398" spans="3:9">
      <c r="C398" s="9" t="s">
        <v>897</v>
      </c>
    </row>
    <row r="399" spans="3:9">
      <c r="C399" s="2" t="s">
        <v>898</v>
      </c>
    </row>
    <row r="400" spans="3:9">
      <c r="C400" s="24" t="s">
        <v>899</v>
      </c>
    </row>
    <row r="401" spans="3:3">
      <c r="C401" s="24" t="s">
        <v>900</v>
      </c>
    </row>
    <row r="402" spans="3:3">
      <c r="C402" s="25" t="s">
        <v>901</v>
      </c>
    </row>
    <row r="403" spans="3:3">
      <c r="C403" s="26" t="s">
        <v>902</v>
      </c>
    </row>
    <row r="404" spans="3:3">
      <c r="C404" s="27" t="s">
        <v>903</v>
      </c>
    </row>
    <row r="405" spans="3:3">
      <c r="C405" s="27"/>
    </row>
    <row r="406" spans="3:3">
      <c r="C406" s="9" t="s">
        <v>904</v>
      </c>
    </row>
    <row r="407" spans="3:3">
      <c r="C407" s="10" t="s">
        <v>905</v>
      </c>
    </row>
    <row r="408" spans="3:3">
      <c r="C408" s="10" t="s">
        <v>906</v>
      </c>
    </row>
    <row r="409" spans="3:3">
      <c r="C409" s="10" t="s">
        <v>907</v>
      </c>
    </row>
    <row r="410" spans="3:3">
      <c r="C410" s="10" t="s">
        <v>908</v>
      </c>
    </row>
    <row r="412" spans="3:3">
      <c r="C412" s="9" t="s">
        <v>909</v>
      </c>
    </row>
    <row r="413" spans="3:3">
      <c r="C413" s="2" t="s">
        <v>910</v>
      </c>
    </row>
    <row r="414" spans="3:3">
      <c r="C414" s="2" t="s">
        <v>911</v>
      </c>
    </row>
    <row r="416" spans="3:3">
      <c r="C416" s="28" t="s">
        <v>912</v>
      </c>
    </row>
    <row r="417" spans="3:3">
      <c r="C417" s="2" t="s">
        <v>913</v>
      </c>
    </row>
    <row r="419" spans="3:3">
      <c r="C419" s="28" t="s">
        <v>914</v>
      </c>
    </row>
    <row r="420" spans="3:3">
      <c r="C420" s="2" t="s">
        <v>915</v>
      </c>
    </row>
    <row r="422" spans="3:3">
      <c r="C422" s="28" t="s">
        <v>916</v>
      </c>
    </row>
    <row r="423" spans="3:3">
      <c r="C423" s="2" t="s">
        <v>917</v>
      </c>
    </row>
    <row r="424" spans="3:3">
      <c r="C424" s="2" t="s">
        <v>918</v>
      </c>
    </row>
    <row r="425" spans="3:3">
      <c r="C425" s="2" t="s">
        <v>919</v>
      </c>
    </row>
    <row r="544" spans="2:4">
      <c r="B544" s="2" t="s">
        <v>920</v>
      </c>
      <c r="C544" s="2" t="s">
        <v>269</v>
      </c>
      <c r="D544" s="2" t="s">
        <v>921</v>
      </c>
    </row>
    <row r="545" spans="2:4">
      <c r="B545" s="2" t="s">
        <v>922</v>
      </c>
      <c r="C545" s="2" t="s">
        <v>269</v>
      </c>
      <c r="D545" s="2" t="s">
        <v>923</v>
      </c>
    </row>
    <row r="546" spans="2:4">
      <c r="B546" s="2" t="s">
        <v>924</v>
      </c>
      <c r="C546" s="2" t="s">
        <v>269</v>
      </c>
      <c r="D546" s="2" t="s">
        <v>925</v>
      </c>
    </row>
    <row r="547" spans="2:4">
      <c r="B547" s="2" t="s">
        <v>926</v>
      </c>
      <c r="C547" s="2" t="s">
        <v>269</v>
      </c>
      <c r="D547" s="2" t="s">
        <v>927</v>
      </c>
    </row>
    <row r="548" spans="2:4">
      <c r="B548" s="2" t="s">
        <v>928</v>
      </c>
      <c r="C548" s="2" t="s">
        <v>269</v>
      </c>
      <c r="D548" s="2" t="s">
        <v>929</v>
      </c>
    </row>
    <row r="549" spans="2:4">
      <c r="B549" s="2" t="s">
        <v>930</v>
      </c>
      <c r="C549" s="2" t="s">
        <v>931</v>
      </c>
      <c r="D549" s="2" t="s">
        <v>932</v>
      </c>
    </row>
    <row r="550" spans="2:4">
      <c r="B550" s="2" t="s">
        <v>933</v>
      </c>
      <c r="C550" s="2" t="s">
        <v>931</v>
      </c>
      <c r="D550" s="2" t="s">
        <v>934</v>
      </c>
    </row>
    <row r="551" spans="2:4">
      <c r="B551" s="2" t="s">
        <v>935</v>
      </c>
      <c r="C551" s="2" t="s">
        <v>931</v>
      </c>
      <c r="D551" s="2" t="s">
        <v>936</v>
      </c>
    </row>
    <row r="552" spans="2:4">
      <c r="B552" s="2" t="s">
        <v>937</v>
      </c>
      <c r="C552" s="2" t="s">
        <v>931</v>
      </c>
      <c r="D552" s="2" t="s">
        <v>938</v>
      </c>
    </row>
    <row r="553" spans="2:4">
      <c r="B553" s="2" t="s">
        <v>939</v>
      </c>
      <c r="C553" s="2" t="s">
        <v>931</v>
      </c>
      <c r="D553" s="2" t="s">
        <v>940</v>
      </c>
    </row>
    <row r="554" spans="2:4">
      <c r="B554" s="2" t="s">
        <v>941</v>
      </c>
      <c r="C554" s="2" t="s">
        <v>931</v>
      </c>
      <c r="D554" s="2" t="s">
        <v>942</v>
      </c>
    </row>
  </sheetData>
  <sheetProtection algorithmName="SHA-512" hashValue="dNK3FiNR1vwEAdYWRxIj1XufnrxEB+qLfiSYKhC93VC9BhGr3hb4NfYdy5IGy+a481Ekg7s2HNNpTKhzghhizg==" saltValue="fVKr+JOUvKW/fZdBGcL9eA==" spinCount="100000" sheet="1" selectLockedCells="1" selectUnlockedCells="1"/>
  <mergeCells count="15">
    <mergeCell ref="C376:I377"/>
    <mergeCell ref="C383:I384"/>
    <mergeCell ref="C386:I387"/>
    <mergeCell ref="C342:I343"/>
    <mergeCell ref="C346:I347"/>
    <mergeCell ref="C353:I354"/>
    <mergeCell ref="C360:I361"/>
    <mergeCell ref="C367:J369"/>
    <mergeCell ref="C372:I373"/>
    <mergeCell ref="C339:I340"/>
    <mergeCell ref="C314:I315"/>
    <mergeCell ref="C327:I328"/>
    <mergeCell ref="C330:I331"/>
    <mergeCell ref="C333:I334"/>
    <mergeCell ref="C336:I337"/>
  </mergeCells>
  <printOptions horizontalCentered="1"/>
  <pageMargins left="0" right="0" top="0.39370078740157483" bottom="0.31496062992125984" header="0.31496062992125984" footer="0.19685039370078741"/>
  <pageSetup paperSize="9" scale="82" fitToHeight="3" orientation="portrait" r:id="rId1"/>
  <headerFooter alignWithMargins="0"/>
  <rowBreaks count="4" manualBreakCount="4">
    <brk id="173" min="1" max="12" man="1"/>
    <brk id="249" min="1" max="12" man="1"/>
    <brk id="325" min="1" max="12" man="1"/>
    <brk id="403" min="1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Y222"/>
  <sheetViews>
    <sheetView showGridLines="0" tabSelected="1" topLeftCell="C1" zoomScale="60" zoomScaleNormal="60" workbookViewId="0">
      <pane ySplit="16" topLeftCell="A17" activePane="bottomLeft" state="frozen"/>
      <selection activeCell="C1" sqref="C1"/>
      <selection pane="bottomLeft" activeCell="D205" sqref="D205:D213"/>
    </sheetView>
  </sheetViews>
  <sheetFormatPr defaultRowHeight="15"/>
  <cols>
    <col min="1" max="1" width="9.5703125" style="29" hidden="1" customWidth="1"/>
    <col min="2" max="2" width="9.7109375" style="29" hidden="1" customWidth="1"/>
    <col min="3" max="3" width="19.140625" style="29" customWidth="1"/>
    <col min="4" max="4" width="17.42578125" style="29" customWidth="1"/>
    <col min="5" max="5" width="53.140625" style="29" customWidth="1"/>
    <col min="6" max="6" width="62.7109375" style="29" customWidth="1"/>
    <col min="7" max="22" width="12.42578125" style="29" customWidth="1"/>
    <col min="23" max="23" width="1.42578125" style="29" customWidth="1"/>
    <col min="24" max="24" width="16.28515625" style="29" customWidth="1"/>
    <col min="25" max="25" width="255.7109375" style="29" customWidth="1"/>
    <col min="26" max="16384" width="9.140625" style="29"/>
  </cols>
  <sheetData>
    <row r="4" spans="1:25" ht="20.25">
      <c r="F4" s="30" t="s">
        <v>943</v>
      </c>
    </row>
    <row r="5" spans="1:25" ht="18.75">
      <c r="F5" s="31" t="str">
        <f>capa!C10</f>
        <v>- Ajustes de preços, conforme Resolução CMED.</v>
      </c>
    </row>
    <row r="6" spans="1:25" ht="18.75">
      <c r="F6" s="31" t="str">
        <f>capa!C11</f>
        <v>- Exclusão de preços registros cancelados Stiefel: WARTEC (7896251801915).</v>
      </c>
    </row>
    <row r="7" spans="1:25" ht="20.25">
      <c r="C7" s="32" t="str">
        <f>capa!C7</f>
        <v>LISTA DE PREÇOS Nº 107</v>
      </c>
      <c r="F7" s="31" t="str">
        <f>capa!C12</f>
        <v>- Exclusão de preços registros cancelados GSK: ZENTEL (apresentações: 7896015510114; 7896015513368).</v>
      </c>
    </row>
    <row r="8" spans="1:25" ht="20.25">
      <c r="C8" s="32" t="str">
        <f>capa!C8</f>
        <v>em vigor a partir de 31 de março de 2019, ou conforme</v>
      </c>
      <c r="F8" s="31" t="str">
        <f>capa!C13</f>
        <v>- Exclusão de preços registros transferidos ASPEN: NIMBIUM (7896269901515; 7896269901522); TRACRIUM (7896269901300; 7896269901317); ULTIVA (7896269900259).</v>
      </c>
    </row>
    <row r="9" spans="1:25" ht="20.25">
      <c r="C9" s="32" t="str">
        <f>capa!C9</f>
        <v>Resolução CMED para reajuste de preços 2019 (*).</v>
      </c>
      <c r="F9" s="31" t="str">
        <f>capa!C14</f>
        <v xml:space="preserve">- Exclusão de preços registros transferidos DRL: DANPEZIL (7896015521868; 7896015521875; 7896015521905); NEUPINE (7896015522056; 7896015522063; 7896015522087; 7896015522094); </v>
      </c>
    </row>
    <row r="10" spans="1:25" ht="20.25">
      <c r="C10" s="32"/>
      <c r="F10" s="40" t="str">
        <f>capa!C15</f>
        <v>QUEOPINE (7896015524074; 7896015524111; 7896015524135; 7896015524173; 7896015524197; 7896015524234).</v>
      </c>
    </row>
    <row r="11" spans="1:25" ht="20.25">
      <c r="C11" s="32"/>
      <c r="F11" s="40" t="str">
        <f>capa!C16</f>
        <v>- Isenção de ICMS para produtos HIV: CELSENTRI e TELZIR, conforme Despacho nº 10, de 14/03/2019 - publicado em DOU de 15/03/2019.</v>
      </c>
    </row>
    <row r="13" spans="1:25" ht="23.25">
      <c r="G13" s="65" t="str">
        <f>C7</f>
        <v>LISTA DE PREÇOS Nº 107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</row>
    <row r="14" spans="1:25" ht="15" customHeight="1">
      <c r="A14" s="61" t="s">
        <v>601</v>
      </c>
      <c r="B14" s="61" t="s">
        <v>600</v>
      </c>
      <c r="C14" s="61" t="s">
        <v>0</v>
      </c>
      <c r="D14" s="61" t="s">
        <v>1</v>
      </c>
      <c r="E14" s="61" t="s">
        <v>2</v>
      </c>
      <c r="F14" s="53" t="s">
        <v>3</v>
      </c>
      <c r="G14" s="68" t="s">
        <v>589</v>
      </c>
      <c r="H14" s="68"/>
      <c r="I14" s="68" t="s">
        <v>4</v>
      </c>
      <c r="J14" s="68"/>
      <c r="K14" s="68" t="s">
        <v>590</v>
      </c>
      <c r="L14" s="68"/>
      <c r="M14" s="68" t="s">
        <v>5</v>
      </c>
      <c r="N14" s="68"/>
      <c r="O14" s="68" t="s">
        <v>6</v>
      </c>
      <c r="P14" s="68"/>
      <c r="Q14" s="68" t="s">
        <v>594</v>
      </c>
      <c r="R14" s="68"/>
      <c r="S14" s="68" t="s">
        <v>596</v>
      </c>
      <c r="T14" s="68"/>
      <c r="U14" s="72" t="s">
        <v>595</v>
      </c>
      <c r="V14" s="72"/>
      <c r="X14" s="51" t="s">
        <v>945</v>
      </c>
      <c r="Y14" s="52" t="s">
        <v>946</v>
      </c>
    </row>
    <row r="15" spans="1:25" ht="15" customHeight="1">
      <c r="A15" s="61"/>
      <c r="B15" s="61"/>
      <c r="C15" s="61"/>
      <c r="D15" s="61"/>
      <c r="E15" s="61"/>
      <c r="F15" s="53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72"/>
      <c r="V15" s="72"/>
      <c r="X15" s="51"/>
      <c r="Y15" s="52"/>
    </row>
    <row r="16" spans="1:25" ht="25.5">
      <c r="A16" s="61"/>
      <c r="B16" s="61"/>
      <c r="C16" s="61"/>
      <c r="D16" s="61"/>
      <c r="E16" s="61"/>
      <c r="F16" s="53"/>
      <c r="G16" s="36" t="s">
        <v>592</v>
      </c>
      <c r="H16" s="36" t="s">
        <v>593</v>
      </c>
      <c r="I16" s="36" t="s">
        <v>592</v>
      </c>
      <c r="J16" s="36" t="s">
        <v>593</v>
      </c>
      <c r="K16" s="36" t="s">
        <v>592</v>
      </c>
      <c r="L16" s="36" t="s">
        <v>593</v>
      </c>
      <c r="M16" s="36" t="s">
        <v>592</v>
      </c>
      <c r="N16" s="36" t="s">
        <v>593</v>
      </c>
      <c r="O16" s="36" t="s">
        <v>592</v>
      </c>
      <c r="P16" s="36" t="s">
        <v>593</v>
      </c>
      <c r="Q16" s="36" t="s">
        <v>592</v>
      </c>
      <c r="R16" s="36" t="s">
        <v>593</v>
      </c>
      <c r="S16" s="36" t="s">
        <v>592</v>
      </c>
      <c r="T16" s="36" t="s">
        <v>593</v>
      </c>
      <c r="U16" s="36" t="s">
        <v>592</v>
      </c>
      <c r="V16" s="36" t="s">
        <v>593</v>
      </c>
      <c r="X16" s="51"/>
      <c r="Y16" s="52"/>
    </row>
    <row r="17" spans="1:25">
      <c r="A17" s="37" t="s">
        <v>598</v>
      </c>
      <c r="B17" s="37" t="s">
        <v>597</v>
      </c>
      <c r="C17" s="37" t="s">
        <v>7</v>
      </c>
      <c r="D17" s="38" t="s">
        <v>8</v>
      </c>
      <c r="E17" s="38" t="s">
        <v>9</v>
      </c>
      <c r="F17" s="38" t="s">
        <v>10</v>
      </c>
      <c r="G17" s="33">
        <v>13.76</v>
      </c>
      <c r="H17" s="33">
        <v>18.32</v>
      </c>
      <c r="I17" s="33">
        <v>13.38</v>
      </c>
      <c r="J17" s="33">
        <v>17.82</v>
      </c>
      <c r="K17" s="33">
        <v>13.28</v>
      </c>
      <c r="L17" s="33">
        <v>17.7</v>
      </c>
      <c r="M17" s="33">
        <v>13.19</v>
      </c>
      <c r="N17" s="33">
        <v>17.579999999999998</v>
      </c>
      <c r="O17" s="33">
        <v>12.33</v>
      </c>
      <c r="P17" s="33">
        <v>16.47</v>
      </c>
      <c r="Q17" s="33">
        <v>11.48</v>
      </c>
      <c r="R17" s="33">
        <v>15.87</v>
      </c>
      <c r="S17" s="33">
        <v>11.54996128</v>
      </c>
      <c r="T17" s="33">
        <v>15.967143903848442</v>
      </c>
      <c r="U17" s="33">
        <v>11.626109460000002</v>
      </c>
      <c r="V17" s="33">
        <v>16.072414295549372</v>
      </c>
      <c r="X17" s="33" t="s">
        <v>948</v>
      </c>
      <c r="Y17" s="33" t="s">
        <v>949</v>
      </c>
    </row>
    <row r="18" spans="1:25">
      <c r="A18" s="37" t="s">
        <v>598</v>
      </c>
      <c r="B18" s="37" t="s">
        <v>597</v>
      </c>
      <c r="C18" s="37" t="s">
        <v>11</v>
      </c>
      <c r="D18" s="37" t="s">
        <v>12</v>
      </c>
      <c r="E18" s="37" t="s">
        <v>13</v>
      </c>
      <c r="F18" s="37" t="s">
        <v>14</v>
      </c>
      <c r="G18" s="33">
        <v>3.95</v>
      </c>
      <c r="H18" s="33">
        <v>5.46</v>
      </c>
      <c r="I18" s="33">
        <v>3.85</v>
      </c>
      <c r="J18" s="33">
        <v>5.32</v>
      </c>
      <c r="K18" s="33">
        <v>3.83</v>
      </c>
      <c r="L18" s="33">
        <v>5.29</v>
      </c>
      <c r="M18" s="33">
        <v>3.8</v>
      </c>
      <c r="N18" s="33">
        <v>5.25</v>
      </c>
      <c r="O18" s="33">
        <v>3.59</v>
      </c>
      <c r="P18" s="33">
        <v>4.96</v>
      </c>
      <c r="Q18" s="33">
        <v>3.8</v>
      </c>
      <c r="R18" s="33">
        <v>5.25</v>
      </c>
      <c r="S18" s="33">
        <v>3.83</v>
      </c>
      <c r="T18" s="33">
        <v>5.29</v>
      </c>
      <c r="U18" s="33">
        <v>3.85</v>
      </c>
      <c r="V18" s="33">
        <v>5.32</v>
      </c>
      <c r="X18" s="33" t="s">
        <v>950</v>
      </c>
      <c r="Y18" s="33" t="s">
        <v>951</v>
      </c>
    </row>
    <row r="19" spans="1:25">
      <c r="A19" s="37" t="s">
        <v>598</v>
      </c>
      <c r="B19" s="37" t="s">
        <v>597</v>
      </c>
      <c r="C19" s="37" t="s">
        <v>15</v>
      </c>
      <c r="D19" s="37" t="s">
        <v>16</v>
      </c>
      <c r="E19" s="37" t="s">
        <v>13</v>
      </c>
      <c r="F19" s="37" t="s">
        <v>17</v>
      </c>
      <c r="G19" s="33">
        <v>5.8</v>
      </c>
      <c r="H19" s="33">
        <v>8.02</v>
      </c>
      <c r="I19" s="33">
        <v>5.65</v>
      </c>
      <c r="J19" s="33">
        <v>7.82</v>
      </c>
      <c r="K19" s="33">
        <v>5.62</v>
      </c>
      <c r="L19" s="33">
        <v>7.77</v>
      </c>
      <c r="M19" s="33">
        <v>5.59</v>
      </c>
      <c r="N19" s="33">
        <v>7.73</v>
      </c>
      <c r="O19" s="33">
        <v>5.27</v>
      </c>
      <c r="P19" s="33">
        <v>7.29</v>
      </c>
      <c r="Q19" s="33">
        <v>5.59</v>
      </c>
      <c r="R19" s="33">
        <v>7.73</v>
      </c>
      <c r="S19" s="33">
        <v>5.62</v>
      </c>
      <c r="T19" s="33">
        <v>7.77</v>
      </c>
      <c r="U19" s="33">
        <v>5.65</v>
      </c>
      <c r="V19" s="33">
        <v>7.82</v>
      </c>
      <c r="X19" s="33" t="s">
        <v>952</v>
      </c>
      <c r="Y19" s="33" t="s">
        <v>951</v>
      </c>
    </row>
    <row r="20" spans="1:25">
      <c r="A20" s="37" t="s">
        <v>598</v>
      </c>
      <c r="B20" s="37" t="s">
        <v>597</v>
      </c>
      <c r="C20" s="37" t="s">
        <v>18</v>
      </c>
      <c r="D20" s="37" t="s">
        <v>19</v>
      </c>
      <c r="E20" s="37" t="s">
        <v>13</v>
      </c>
      <c r="F20" s="37" t="s">
        <v>20</v>
      </c>
      <c r="G20" s="33">
        <v>11.57</v>
      </c>
      <c r="H20" s="33">
        <v>15.99</v>
      </c>
      <c r="I20" s="33">
        <v>11.29</v>
      </c>
      <c r="J20" s="33">
        <v>15.61</v>
      </c>
      <c r="K20" s="33">
        <v>11.22</v>
      </c>
      <c r="L20" s="33">
        <v>15.51</v>
      </c>
      <c r="M20" s="33">
        <v>11.15</v>
      </c>
      <c r="N20" s="33">
        <v>15.41</v>
      </c>
      <c r="O20" s="33">
        <v>10.52</v>
      </c>
      <c r="P20" s="33">
        <v>14.54</v>
      </c>
      <c r="Q20" s="33">
        <v>11.15</v>
      </c>
      <c r="R20" s="33">
        <v>15.41</v>
      </c>
      <c r="S20" s="33">
        <v>11.22</v>
      </c>
      <c r="T20" s="33">
        <v>15.51</v>
      </c>
      <c r="U20" s="33">
        <v>11.29</v>
      </c>
      <c r="V20" s="33">
        <v>15.61</v>
      </c>
      <c r="X20" s="33" t="s">
        <v>953</v>
      </c>
      <c r="Y20" s="33" t="s">
        <v>951</v>
      </c>
    </row>
    <row r="21" spans="1:25">
      <c r="A21" s="37" t="s">
        <v>598</v>
      </c>
      <c r="B21" s="37" t="s">
        <v>597</v>
      </c>
      <c r="C21" s="37" t="s">
        <v>21</v>
      </c>
      <c r="D21" s="37" t="s">
        <v>22</v>
      </c>
      <c r="E21" s="37" t="s">
        <v>13</v>
      </c>
      <c r="F21" s="37" t="s">
        <v>23</v>
      </c>
      <c r="G21" s="33">
        <v>13.06</v>
      </c>
      <c r="H21" s="33">
        <v>18.05</v>
      </c>
      <c r="I21" s="33">
        <v>12.74</v>
      </c>
      <c r="J21" s="33">
        <v>17.61</v>
      </c>
      <c r="K21" s="33">
        <v>12.66</v>
      </c>
      <c r="L21" s="33">
        <v>17.5</v>
      </c>
      <c r="M21" s="33">
        <v>12.59</v>
      </c>
      <c r="N21" s="33">
        <v>17.399999999999999</v>
      </c>
      <c r="O21" s="33">
        <v>11.87</v>
      </c>
      <c r="P21" s="33">
        <v>16.41</v>
      </c>
      <c r="Q21" s="33">
        <v>12.59</v>
      </c>
      <c r="R21" s="33">
        <v>17.399999999999999</v>
      </c>
      <c r="S21" s="33">
        <v>12.66</v>
      </c>
      <c r="T21" s="33">
        <v>17.5</v>
      </c>
      <c r="U21" s="33">
        <v>12.74</v>
      </c>
      <c r="V21" s="33">
        <v>17.61</v>
      </c>
      <c r="X21" s="33" t="s">
        <v>954</v>
      </c>
      <c r="Y21" s="33" t="s">
        <v>951</v>
      </c>
    </row>
    <row r="22" spans="1:25">
      <c r="A22" s="37" t="s">
        <v>598</v>
      </c>
      <c r="B22" s="37" t="s">
        <v>597</v>
      </c>
      <c r="C22" s="37" t="s">
        <v>24</v>
      </c>
      <c r="D22" s="37" t="s">
        <v>25</v>
      </c>
      <c r="E22" s="37" t="s">
        <v>13</v>
      </c>
      <c r="F22" s="37" t="s">
        <v>26</v>
      </c>
      <c r="G22" s="33">
        <v>13.06</v>
      </c>
      <c r="H22" s="33">
        <v>18.05</v>
      </c>
      <c r="I22" s="33">
        <v>12.74</v>
      </c>
      <c r="J22" s="33">
        <v>17.61</v>
      </c>
      <c r="K22" s="33">
        <v>12.66</v>
      </c>
      <c r="L22" s="33">
        <v>17.5</v>
      </c>
      <c r="M22" s="33">
        <v>12.59</v>
      </c>
      <c r="N22" s="33">
        <v>17.399999999999999</v>
      </c>
      <c r="O22" s="33">
        <v>11.87</v>
      </c>
      <c r="P22" s="33">
        <v>16.41</v>
      </c>
      <c r="Q22" s="33">
        <v>12.59</v>
      </c>
      <c r="R22" s="33">
        <v>17.399999999999999</v>
      </c>
      <c r="S22" s="33">
        <v>12.66</v>
      </c>
      <c r="T22" s="33">
        <v>17.5</v>
      </c>
      <c r="U22" s="33">
        <v>12.74</v>
      </c>
      <c r="V22" s="33">
        <v>17.61</v>
      </c>
      <c r="X22" s="33" t="s">
        <v>955</v>
      </c>
      <c r="Y22" s="33" t="s">
        <v>951</v>
      </c>
    </row>
    <row r="23" spans="1:25">
      <c r="A23" s="37" t="s">
        <v>598</v>
      </c>
      <c r="B23" s="37" t="s">
        <v>597</v>
      </c>
      <c r="C23" s="37" t="s">
        <v>27</v>
      </c>
      <c r="D23" s="37" t="s">
        <v>28</v>
      </c>
      <c r="E23" s="37" t="s">
        <v>13</v>
      </c>
      <c r="F23" s="37" t="s">
        <v>29</v>
      </c>
      <c r="G23" s="33">
        <v>30.31</v>
      </c>
      <c r="H23" s="33">
        <v>41.9</v>
      </c>
      <c r="I23" s="33">
        <v>29.57</v>
      </c>
      <c r="J23" s="33">
        <v>40.869999999999997</v>
      </c>
      <c r="K23" s="33">
        <v>29.39</v>
      </c>
      <c r="L23" s="33">
        <v>40.630000000000003</v>
      </c>
      <c r="M23" s="33">
        <v>29.21</v>
      </c>
      <c r="N23" s="33">
        <v>40.380000000000003</v>
      </c>
      <c r="O23" s="33">
        <v>27.55</v>
      </c>
      <c r="P23" s="33">
        <v>38.090000000000003</v>
      </c>
      <c r="Q23" s="33">
        <v>29.21</v>
      </c>
      <c r="R23" s="33">
        <v>40.380000000000003</v>
      </c>
      <c r="S23" s="33">
        <v>29.39</v>
      </c>
      <c r="T23" s="33">
        <v>40.630000000000003</v>
      </c>
      <c r="U23" s="33">
        <v>29.57</v>
      </c>
      <c r="V23" s="33">
        <v>40.869999999999997</v>
      </c>
      <c r="X23" s="33" t="s">
        <v>956</v>
      </c>
      <c r="Y23" s="33" t="s">
        <v>951</v>
      </c>
    </row>
    <row r="24" spans="1:25">
      <c r="A24" s="37" t="s">
        <v>598</v>
      </c>
      <c r="B24" s="37" t="s">
        <v>597</v>
      </c>
      <c r="C24" s="37" t="s">
        <v>30</v>
      </c>
      <c r="D24" s="37" t="s">
        <v>31</v>
      </c>
      <c r="E24" s="37" t="s">
        <v>13</v>
      </c>
      <c r="F24" s="37" t="s">
        <v>32</v>
      </c>
      <c r="G24" s="33">
        <v>8.27</v>
      </c>
      <c r="H24" s="33">
        <v>11.43</v>
      </c>
      <c r="I24" s="33">
        <v>8.07</v>
      </c>
      <c r="J24" s="33">
        <v>11.15</v>
      </c>
      <c r="K24" s="33">
        <v>8.02</v>
      </c>
      <c r="L24" s="33">
        <v>11.09</v>
      </c>
      <c r="M24" s="33">
        <v>7.97</v>
      </c>
      <c r="N24" s="33">
        <v>11.02</v>
      </c>
      <c r="O24" s="33">
        <v>7.52</v>
      </c>
      <c r="P24" s="33">
        <v>10.4</v>
      </c>
      <c r="Q24" s="33">
        <v>7.97</v>
      </c>
      <c r="R24" s="33">
        <v>11.02</v>
      </c>
      <c r="S24" s="33">
        <v>8.02</v>
      </c>
      <c r="T24" s="33">
        <v>11.09</v>
      </c>
      <c r="U24" s="33">
        <v>8.07</v>
      </c>
      <c r="V24" s="33">
        <v>11.15</v>
      </c>
      <c r="X24" s="33" t="s">
        <v>957</v>
      </c>
      <c r="Y24" s="33" t="s">
        <v>951</v>
      </c>
    </row>
    <row r="25" spans="1:25">
      <c r="A25" s="37" t="s">
        <v>598</v>
      </c>
      <c r="B25" s="37" t="s">
        <v>597</v>
      </c>
      <c r="C25" s="37" t="s">
        <v>33</v>
      </c>
      <c r="D25" s="37" t="s">
        <v>34</v>
      </c>
      <c r="E25" s="37" t="s">
        <v>35</v>
      </c>
      <c r="F25" s="37" t="s">
        <v>36</v>
      </c>
      <c r="G25" s="33">
        <v>32.1</v>
      </c>
      <c r="H25" s="33">
        <v>42.73</v>
      </c>
      <c r="I25" s="33">
        <v>31.2</v>
      </c>
      <c r="J25" s="33">
        <v>41.56</v>
      </c>
      <c r="K25" s="33">
        <v>30.98</v>
      </c>
      <c r="L25" s="33">
        <v>41.28</v>
      </c>
      <c r="M25" s="33">
        <v>30.76</v>
      </c>
      <c r="N25" s="33">
        <v>41</v>
      </c>
      <c r="O25" s="33">
        <v>28.77</v>
      </c>
      <c r="P25" s="33">
        <v>38.43</v>
      </c>
      <c r="Q25" s="33">
        <v>26.78</v>
      </c>
      <c r="R25" s="33">
        <v>37.020000000000003</v>
      </c>
      <c r="S25" s="33">
        <v>26.94411148</v>
      </c>
      <c r="T25" s="33">
        <v>37.248653474489814</v>
      </c>
      <c r="U25" s="33">
        <v>27.1102104</v>
      </c>
      <c r="V25" s="33">
        <v>37.478275487379697</v>
      </c>
      <c r="X25" s="33" t="s">
        <v>958</v>
      </c>
      <c r="Y25" s="33" t="s">
        <v>959</v>
      </c>
    </row>
    <row r="26" spans="1:25">
      <c r="A26" s="37" t="s">
        <v>598</v>
      </c>
      <c r="B26" s="37" t="s">
        <v>597</v>
      </c>
      <c r="C26" s="37" t="s">
        <v>37</v>
      </c>
      <c r="D26" s="37" t="s">
        <v>38</v>
      </c>
      <c r="E26" s="37" t="s">
        <v>39</v>
      </c>
      <c r="F26" s="37" t="s">
        <v>40</v>
      </c>
      <c r="G26" s="33">
        <v>39.11</v>
      </c>
      <c r="H26" s="33">
        <v>54.07</v>
      </c>
      <c r="I26" s="33">
        <v>38.15</v>
      </c>
      <c r="J26" s="33">
        <v>52.74</v>
      </c>
      <c r="K26" s="33">
        <v>37.92</v>
      </c>
      <c r="L26" s="33">
        <v>52.42</v>
      </c>
      <c r="M26" s="33">
        <v>37.69</v>
      </c>
      <c r="N26" s="33">
        <v>52.1</v>
      </c>
      <c r="O26" s="33">
        <v>35.549999999999997</v>
      </c>
      <c r="P26" s="33">
        <v>49.15</v>
      </c>
      <c r="Q26" s="33">
        <v>37.69</v>
      </c>
      <c r="R26" s="33">
        <v>52.1</v>
      </c>
      <c r="S26" s="33">
        <v>37.92</v>
      </c>
      <c r="T26" s="33">
        <v>52.42</v>
      </c>
      <c r="U26" s="33">
        <v>38.15</v>
      </c>
      <c r="V26" s="33">
        <v>52.74</v>
      </c>
      <c r="X26" s="33" t="s">
        <v>960</v>
      </c>
      <c r="Y26" s="33" t="s">
        <v>961</v>
      </c>
    </row>
    <row r="27" spans="1:25">
      <c r="A27" s="37" t="s">
        <v>598</v>
      </c>
      <c r="B27" s="37" t="s">
        <v>597</v>
      </c>
      <c r="C27" s="37" t="s">
        <v>41</v>
      </c>
      <c r="D27" s="37" t="s">
        <v>42</v>
      </c>
      <c r="E27" s="37" t="s">
        <v>39</v>
      </c>
      <c r="F27" s="37" t="s">
        <v>43</v>
      </c>
      <c r="G27" s="33">
        <v>55.04</v>
      </c>
      <c r="H27" s="33">
        <v>76.09</v>
      </c>
      <c r="I27" s="33">
        <v>53.7</v>
      </c>
      <c r="J27" s="33">
        <v>74.239999999999995</v>
      </c>
      <c r="K27" s="33">
        <v>53.37</v>
      </c>
      <c r="L27" s="33">
        <v>73.78</v>
      </c>
      <c r="M27" s="33">
        <v>53.05</v>
      </c>
      <c r="N27" s="33">
        <v>73.34</v>
      </c>
      <c r="O27" s="33">
        <v>50.04</v>
      </c>
      <c r="P27" s="33">
        <v>69.180000000000007</v>
      </c>
      <c r="Q27" s="33">
        <v>53.05</v>
      </c>
      <c r="R27" s="33">
        <v>73.34</v>
      </c>
      <c r="S27" s="33">
        <v>53.37</v>
      </c>
      <c r="T27" s="33">
        <v>73.78</v>
      </c>
      <c r="U27" s="33">
        <v>53.7</v>
      </c>
      <c r="V27" s="33">
        <v>74.239999999999995</v>
      </c>
      <c r="X27" s="33" t="s">
        <v>962</v>
      </c>
      <c r="Y27" s="33" t="s">
        <v>961</v>
      </c>
    </row>
    <row r="28" spans="1:25">
      <c r="A28" s="37" t="s">
        <v>598</v>
      </c>
      <c r="B28" s="37" t="s">
        <v>597</v>
      </c>
      <c r="C28" s="37" t="s">
        <v>44</v>
      </c>
      <c r="D28" s="37" t="s">
        <v>45</v>
      </c>
      <c r="E28" s="37" t="s">
        <v>39</v>
      </c>
      <c r="F28" s="37" t="s">
        <v>46</v>
      </c>
      <c r="G28" s="33">
        <v>82.01</v>
      </c>
      <c r="H28" s="33">
        <v>113.37</v>
      </c>
      <c r="I28" s="33">
        <v>80.010000000000005</v>
      </c>
      <c r="J28" s="33">
        <v>110.61</v>
      </c>
      <c r="K28" s="33">
        <v>79.53</v>
      </c>
      <c r="L28" s="33">
        <v>109.95</v>
      </c>
      <c r="M28" s="33">
        <v>79.05</v>
      </c>
      <c r="N28" s="33">
        <v>109.28</v>
      </c>
      <c r="O28" s="33">
        <v>74.56</v>
      </c>
      <c r="P28" s="33">
        <v>103.07</v>
      </c>
      <c r="Q28" s="33">
        <v>79.05</v>
      </c>
      <c r="R28" s="33">
        <v>109.28</v>
      </c>
      <c r="S28" s="33">
        <v>79.53</v>
      </c>
      <c r="T28" s="33">
        <v>109.95</v>
      </c>
      <c r="U28" s="33">
        <v>80.010000000000005</v>
      </c>
      <c r="V28" s="33">
        <v>110.61</v>
      </c>
      <c r="X28" s="33" t="s">
        <v>963</v>
      </c>
      <c r="Y28" s="33" t="s">
        <v>961</v>
      </c>
    </row>
    <row r="29" spans="1:25">
      <c r="A29" s="37" t="s">
        <v>598</v>
      </c>
      <c r="B29" s="37" t="s">
        <v>597</v>
      </c>
      <c r="C29" s="37" t="s">
        <v>47</v>
      </c>
      <c r="D29" s="37" t="s">
        <v>48</v>
      </c>
      <c r="E29" s="37" t="s">
        <v>39</v>
      </c>
      <c r="F29" s="37" t="s">
        <v>49</v>
      </c>
      <c r="G29" s="33">
        <v>80.900000000000006</v>
      </c>
      <c r="H29" s="33">
        <v>111.84</v>
      </c>
      <c r="I29" s="33">
        <v>78.930000000000007</v>
      </c>
      <c r="J29" s="33">
        <v>109.11</v>
      </c>
      <c r="K29" s="33">
        <v>78.45</v>
      </c>
      <c r="L29" s="33">
        <v>108.45</v>
      </c>
      <c r="M29" s="33">
        <v>77.98</v>
      </c>
      <c r="N29" s="33">
        <v>107.8</v>
      </c>
      <c r="O29" s="33">
        <v>73.540000000000006</v>
      </c>
      <c r="P29" s="33">
        <v>101.66</v>
      </c>
      <c r="Q29" s="33">
        <v>77.98</v>
      </c>
      <c r="R29" s="33">
        <v>107.8</v>
      </c>
      <c r="S29" s="33">
        <v>78.45</v>
      </c>
      <c r="T29" s="33">
        <v>108.45</v>
      </c>
      <c r="U29" s="33">
        <v>78.930000000000007</v>
      </c>
      <c r="V29" s="33">
        <v>109.11</v>
      </c>
      <c r="X29" s="33" t="s">
        <v>964</v>
      </c>
      <c r="Y29" s="33" t="s">
        <v>965</v>
      </c>
    </row>
    <row r="30" spans="1:25">
      <c r="A30" s="37" t="s">
        <v>598</v>
      </c>
      <c r="B30" s="37" t="s">
        <v>597</v>
      </c>
      <c r="C30" s="37" t="s">
        <v>50</v>
      </c>
      <c r="D30" s="37" t="s">
        <v>51</v>
      </c>
      <c r="E30" s="37" t="s">
        <v>39</v>
      </c>
      <c r="F30" s="37" t="s">
        <v>52</v>
      </c>
      <c r="G30" s="33">
        <v>47.12</v>
      </c>
      <c r="H30" s="33">
        <v>65.14</v>
      </c>
      <c r="I30" s="33">
        <v>45.97</v>
      </c>
      <c r="J30" s="33">
        <v>63.55</v>
      </c>
      <c r="K30" s="33">
        <v>45.69</v>
      </c>
      <c r="L30" s="33">
        <v>63.16</v>
      </c>
      <c r="M30" s="33">
        <v>45.41</v>
      </c>
      <c r="N30" s="33">
        <v>62.78</v>
      </c>
      <c r="O30" s="33">
        <v>42.83</v>
      </c>
      <c r="P30" s="33">
        <v>59.21</v>
      </c>
      <c r="Q30" s="33">
        <v>45.41</v>
      </c>
      <c r="R30" s="33">
        <v>62.78</v>
      </c>
      <c r="S30" s="33">
        <v>45.69</v>
      </c>
      <c r="T30" s="33">
        <v>63.16</v>
      </c>
      <c r="U30" s="33">
        <v>45.97</v>
      </c>
      <c r="V30" s="33">
        <v>63.55</v>
      </c>
      <c r="X30" s="33" t="s">
        <v>966</v>
      </c>
      <c r="Y30" s="33" t="s">
        <v>965</v>
      </c>
    </row>
    <row r="31" spans="1:25">
      <c r="A31" s="37" t="s">
        <v>598</v>
      </c>
      <c r="B31" s="37" t="s">
        <v>597</v>
      </c>
      <c r="C31" s="37" t="s">
        <v>53</v>
      </c>
      <c r="D31" s="37" t="s">
        <v>54</v>
      </c>
      <c r="E31" s="37" t="s">
        <v>39</v>
      </c>
      <c r="F31" s="37" t="s">
        <v>55</v>
      </c>
      <c r="G31" s="33">
        <v>61.82</v>
      </c>
      <c r="H31" s="33">
        <v>85.46</v>
      </c>
      <c r="I31" s="33">
        <v>60.31</v>
      </c>
      <c r="J31" s="33">
        <v>83.38</v>
      </c>
      <c r="K31" s="33">
        <v>59.95</v>
      </c>
      <c r="L31" s="33">
        <v>82.88</v>
      </c>
      <c r="M31" s="33">
        <v>59.59</v>
      </c>
      <c r="N31" s="33">
        <v>82.38</v>
      </c>
      <c r="O31" s="33">
        <v>56.2</v>
      </c>
      <c r="P31" s="33">
        <v>77.69</v>
      </c>
      <c r="Q31" s="33">
        <v>59.59</v>
      </c>
      <c r="R31" s="33">
        <v>82.38</v>
      </c>
      <c r="S31" s="33">
        <v>59.95</v>
      </c>
      <c r="T31" s="33">
        <v>82.88</v>
      </c>
      <c r="U31" s="33">
        <v>60.31</v>
      </c>
      <c r="V31" s="33">
        <v>83.38</v>
      </c>
      <c r="X31" s="33" t="s">
        <v>967</v>
      </c>
      <c r="Y31" s="33" t="s">
        <v>965</v>
      </c>
    </row>
    <row r="32" spans="1:25">
      <c r="A32" s="37" t="s">
        <v>598</v>
      </c>
      <c r="B32" s="37" t="s">
        <v>597</v>
      </c>
      <c r="C32" s="37" t="s">
        <v>56</v>
      </c>
      <c r="D32" s="37" t="s">
        <v>57</v>
      </c>
      <c r="E32" s="37" t="s">
        <v>58</v>
      </c>
      <c r="F32" s="37" t="s">
        <v>59</v>
      </c>
      <c r="G32" s="33">
        <v>28.54</v>
      </c>
      <c r="H32" s="33">
        <v>39.450000000000003</v>
      </c>
      <c r="I32" s="33">
        <v>27.84</v>
      </c>
      <c r="J32" s="33">
        <v>38.49</v>
      </c>
      <c r="K32" s="33">
        <v>27.67</v>
      </c>
      <c r="L32" s="33">
        <v>38.25</v>
      </c>
      <c r="M32" s="33">
        <v>27.5</v>
      </c>
      <c r="N32" s="33">
        <v>38.020000000000003</v>
      </c>
      <c r="O32" s="33">
        <v>25.94</v>
      </c>
      <c r="P32" s="33">
        <v>35.86</v>
      </c>
      <c r="Q32" s="33">
        <v>27.5</v>
      </c>
      <c r="R32" s="33">
        <v>38.020000000000003</v>
      </c>
      <c r="S32" s="33">
        <v>27.67</v>
      </c>
      <c r="T32" s="33">
        <v>38.25</v>
      </c>
      <c r="U32" s="33">
        <v>27.84</v>
      </c>
      <c r="V32" s="33">
        <v>38.49</v>
      </c>
      <c r="X32" s="33" t="s">
        <v>968</v>
      </c>
      <c r="Y32" s="33" t="s">
        <v>965</v>
      </c>
    </row>
    <row r="33" spans="1:25">
      <c r="A33" s="37" t="s">
        <v>598</v>
      </c>
      <c r="B33" s="37" t="s">
        <v>597</v>
      </c>
      <c r="C33" s="37" t="s">
        <v>60</v>
      </c>
      <c r="D33" s="37" t="s">
        <v>61</v>
      </c>
      <c r="E33" s="37" t="s">
        <v>58</v>
      </c>
      <c r="F33" s="37" t="s">
        <v>62</v>
      </c>
      <c r="G33" s="33">
        <v>33.46</v>
      </c>
      <c r="H33" s="33">
        <v>46.26</v>
      </c>
      <c r="I33" s="33">
        <v>32.64</v>
      </c>
      <c r="J33" s="33">
        <v>45.12</v>
      </c>
      <c r="K33" s="33">
        <v>32.44</v>
      </c>
      <c r="L33" s="33">
        <v>44.85</v>
      </c>
      <c r="M33" s="33">
        <v>32.25</v>
      </c>
      <c r="N33" s="33">
        <v>44.58</v>
      </c>
      <c r="O33" s="33">
        <v>30.41</v>
      </c>
      <c r="P33" s="33">
        <v>42.04</v>
      </c>
      <c r="Q33" s="33">
        <v>32.25</v>
      </c>
      <c r="R33" s="33">
        <v>44.58</v>
      </c>
      <c r="S33" s="33">
        <v>32.44</v>
      </c>
      <c r="T33" s="33">
        <v>44.85</v>
      </c>
      <c r="U33" s="33">
        <v>32.64</v>
      </c>
      <c r="V33" s="33">
        <v>45.12</v>
      </c>
      <c r="X33" s="33" t="s">
        <v>969</v>
      </c>
      <c r="Y33" s="33" t="s">
        <v>965</v>
      </c>
    </row>
    <row r="34" spans="1:25">
      <c r="A34" s="37" t="s">
        <v>598</v>
      </c>
      <c r="B34" s="37" t="s">
        <v>597</v>
      </c>
      <c r="C34" s="37" t="s">
        <v>63</v>
      </c>
      <c r="D34" s="37" t="s">
        <v>64</v>
      </c>
      <c r="E34" s="37" t="s">
        <v>58</v>
      </c>
      <c r="F34" s="37" t="s">
        <v>65</v>
      </c>
      <c r="G34" s="33">
        <v>61.02</v>
      </c>
      <c r="H34" s="33">
        <v>84.36</v>
      </c>
      <c r="I34" s="33">
        <v>59.53</v>
      </c>
      <c r="J34" s="33">
        <v>82.3</v>
      </c>
      <c r="K34" s="33">
        <v>59.17</v>
      </c>
      <c r="L34" s="33">
        <v>81.8</v>
      </c>
      <c r="M34" s="33">
        <v>58.81</v>
      </c>
      <c r="N34" s="33">
        <v>81.3</v>
      </c>
      <c r="O34" s="33">
        <v>55.47</v>
      </c>
      <c r="P34" s="33">
        <v>76.680000000000007</v>
      </c>
      <c r="Q34" s="33">
        <v>58.81</v>
      </c>
      <c r="R34" s="33">
        <v>81.3</v>
      </c>
      <c r="S34" s="33">
        <v>59.17</v>
      </c>
      <c r="T34" s="33">
        <v>81.8</v>
      </c>
      <c r="U34" s="33">
        <v>59.53</v>
      </c>
      <c r="V34" s="33">
        <v>82.3</v>
      </c>
      <c r="X34" s="33" t="s">
        <v>970</v>
      </c>
      <c r="Y34" s="33" t="s">
        <v>965</v>
      </c>
    </row>
    <row r="35" spans="1:25">
      <c r="A35" s="37" t="s">
        <v>598</v>
      </c>
      <c r="B35" s="37" t="s">
        <v>597</v>
      </c>
      <c r="C35" s="37" t="s">
        <v>66</v>
      </c>
      <c r="D35" s="37" t="s">
        <v>67</v>
      </c>
      <c r="E35" s="37" t="s">
        <v>58</v>
      </c>
      <c r="F35" s="37" t="s">
        <v>68</v>
      </c>
      <c r="G35" s="33">
        <v>46.67</v>
      </c>
      <c r="H35" s="33">
        <v>64.52</v>
      </c>
      <c r="I35" s="33">
        <v>45.53</v>
      </c>
      <c r="J35" s="33">
        <v>62.94</v>
      </c>
      <c r="K35" s="33">
        <v>45.25</v>
      </c>
      <c r="L35" s="33">
        <v>62.56</v>
      </c>
      <c r="M35" s="33">
        <v>44.98</v>
      </c>
      <c r="N35" s="33">
        <v>62.18</v>
      </c>
      <c r="O35" s="33">
        <v>42.43</v>
      </c>
      <c r="P35" s="33">
        <v>58.66</v>
      </c>
      <c r="Q35" s="33">
        <v>44.98</v>
      </c>
      <c r="R35" s="33">
        <v>62.18</v>
      </c>
      <c r="S35" s="33">
        <v>45.25</v>
      </c>
      <c r="T35" s="33">
        <v>62.56</v>
      </c>
      <c r="U35" s="33">
        <v>45.53</v>
      </c>
      <c r="V35" s="33">
        <v>62.94</v>
      </c>
      <c r="X35" s="33" t="s">
        <v>971</v>
      </c>
      <c r="Y35" s="33" t="s">
        <v>965</v>
      </c>
    </row>
    <row r="36" spans="1:25">
      <c r="A36" s="37" t="s">
        <v>598</v>
      </c>
      <c r="B36" s="37" t="s">
        <v>597</v>
      </c>
      <c r="C36" s="37" t="s">
        <v>606</v>
      </c>
      <c r="D36" s="37" t="s">
        <v>611</v>
      </c>
      <c r="E36" s="37" t="s">
        <v>605</v>
      </c>
      <c r="F36" s="37" t="s">
        <v>612</v>
      </c>
      <c r="G36" s="33">
        <v>206.05</v>
      </c>
      <c r="H36" s="33">
        <v>274.26</v>
      </c>
      <c r="I36" s="33">
        <v>200.25</v>
      </c>
      <c r="J36" s="33">
        <v>266.79000000000002</v>
      </c>
      <c r="K36" s="33">
        <v>198.85</v>
      </c>
      <c r="L36" s="33">
        <v>264.99</v>
      </c>
      <c r="M36" s="33">
        <v>197.47</v>
      </c>
      <c r="N36" s="33">
        <v>263.20999999999998</v>
      </c>
      <c r="O36" s="33">
        <v>184.67</v>
      </c>
      <c r="P36" s="33">
        <v>246.68</v>
      </c>
      <c r="Q36" s="33">
        <v>171.9</v>
      </c>
      <c r="R36" s="33">
        <v>237.64</v>
      </c>
      <c r="S36" s="33">
        <v>172.95</v>
      </c>
      <c r="T36" s="33">
        <v>239.09</v>
      </c>
      <c r="U36" s="33">
        <v>174</v>
      </c>
      <c r="V36" s="33">
        <v>240.54</v>
      </c>
      <c r="X36" s="33" t="s">
        <v>972</v>
      </c>
      <c r="Y36" s="33" t="s">
        <v>973</v>
      </c>
    </row>
    <row r="37" spans="1:25">
      <c r="A37" s="37" t="s">
        <v>598</v>
      </c>
      <c r="B37" s="37" t="s">
        <v>597</v>
      </c>
      <c r="C37" s="37" t="s">
        <v>613</v>
      </c>
      <c r="D37" s="37" t="s">
        <v>614</v>
      </c>
      <c r="E37" s="37" t="s">
        <v>605</v>
      </c>
      <c r="F37" s="37" t="s">
        <v>615</v>
      </c>
      <c r="G37" s="33">
        <v>42.32</v>
      </c>
      <c r="H37" s="33">
        <v>56.33</v>
      </c>
      <c r="I37" s="33">
        <v>41.13</v>
      </c>
      <c r="J37" s="33">
        <v>54.8</v>
      </c>
      <c r="K37" s="33">
        <v>40.840000000000003</v>
      </c>
      <c r="L37" s="33">
        <v>54.42</v>
      </c>
      <c r="M37" s="33">
        <v>40.56</v>
      </c>
      <c r="N37" s="33">
        <v>54.06</v>
      </c>
      <c r="O37" s="33">
        <v>37.93</v>
      </c>
      <c r="P37" s="33">
        <v>50.67</v>
      </c>
      <c r="Q37" s="33">
        <v>35.31</v>
      </c>
      <c r="R37" s="33">
        <v>48.81</v>
      </c>
      <c r="S37" s="33">
        <v>35.520000000000003</v>
      </c>
      <c r="T37" s="33">
        <v>49.1</v>
      </c>
      <c r="U37" s="33">
        <v>35.74</v>
      </c>
      <c r="V37" s="33">
        <v>49.41</v>
      </c>
      <c r="X37" s="33" t="s">
        <v>974</v>
      </c>
      <c r="Y37" s="33" t="s">
        <v>973</v>
      </c>
    </row>
    <row r="38" spans="1:25">
      <c r="A38" s="37" t="s">
        <v>598</v>
      </c>
      <c r="B38" s="37" t="s">
        <v>597</v>
      </c>
      <c r="C38" s="37" t="s">
        <v>69</v>
      </c>
      <c r="D38" s="37" t="s">
        <v>70</v>
      </c>
      <c r="E38" s="37" t="s">
        <v>71</v>
      </c>
      <c r="F38" s="37" t="s">
        <v>72</v>
      </c>
      <c r="G38" s="33">
        <v>29.77</v>
      </c>
      <c r="H38" s="33">
        <v>41.16</v>
      </c>
      <c r="I38" s="33">
        <v>29.05</v>
      </c>
      <c r="J38" s="33">
        <v>40.15</v>
      </c>
      <c r="K38" s="33">
        <v>28.87</v>
      </c>
      <c r="L38" s="33">
        <v>39.909999999999997</v>
      </c>
      <c r="M38" s="33">
        <v>28.7</v>
      </c>
      <c r="N38" s="33">
        <v>39.68</v>
      </c>
      <c r="O38" s="33">
        <v>27.06</v>
      </c>
      <c r="P38" s="33">
        <v>37.409999999999997</v>
      </c>
      <c r="Q38" s="33">
        <v>28.7</v>
      </c>
      <c r="R38" s="33">
        <v>39.68</v>
      </c>
      <c r="S38" s="33">
        <v>28.87</v>
      </c>
      <c r="T38" s="33">
        <v>39.909999999999997</v>
      </c>
      <c r="U38" s="33">
        <v>29.05</v>
      </c>
      <c r="V38" s="33">
        <v>40.15</v>
      </c>
      <c r="X38" s="33" t="s">
        <v>975</v>
      </c>
      <c r="Y38" s="33" t="s">
        <v>976</v>
      </c>
    </row>
    <row r="39" spans="1:25">
      <c r="A39" s="37" t="s">
        <v>598</v>
      </c>
      <c r="B39" s="37" t="s">
        <v>597</v>
      </c>
      <c r="C39" s="37" t="s">
        <v>73</v>
      </c>
      <c r="D39" s="37" t="s">
        <v>74</v>
      </c>
      <c r="E39" s="37" t="s">
        <v>71</v>
      </c>
      <c r="F39" s="37" t="s">
        <v>75</v>
      </c>
      <c r="G39" s="33">
        <v>56.25</v>
      </c>
      <c r="H39" s="33">
        <v>77.760000000000005</v>
      </c>
      <c r="I39" s="33">
        <v>54.88</v>
      </c>
      <c r="J39" s="33">
        <v>75.87</v>
      </c>
      <c r="K39" s="33">
        <v>54.55</v>
      </c>
      <c r="L39" s="33">
        <v>75.41</v>
      </c>
      <c r="M39" s="33">
        <v>54.22</v>
      </c>
      <c r="N39" s="33">
        <v>74.959999999999994</v>
      </c>
      <c r="O39" s="33">
        <v>51.14</v>
      </c>
      <c r="P39" s="33">
        <v>70.7</v>
      </c>
      <c r="Q39" s="33">
        <v>54.22</v>
      </c>
      <c r="R39" s="33">
        <v>74.959999999999994</v>
      </c>
      <c r="S39" s="33">
        <v>54.55</v>
      </c>
      <c r="T39" s="33">
        <v>75.41</v>
      </c>
      <c r="U39" s="33">
        <v>54.88</v>
      </c>
      <c r="V39" s="33">
        <v>75.87</v>
      </c>
      <c r="X39" s="33" t="s">
        <v>977</v>
      </c>
      <c r="Y39" s="33" t="s">
        <v>976</v>
      </c>
    </row>
    <row r="40" spans="1:25">
      <c r="A40" s="37" t="s">
        <v>598</v>
      </c>
      <c r="B40" s="37" t="s">
        <v>597</v>
      </c>
      <c r="C40" s="37" t="s">
        <v>76</v>
      </c>
      <c r="D40" s="37" t="s">
        <v>77</v>
      </c>
      <c r="E40" s="37" t="s">
        <v>71</v>
      </c>
      <c r="F40" s="37" t="s">
        <v>78</v>
      </c>
      <c r="G40" s="33">
        <v>61.12</v>
      </c>
      <c r="H40" s="33">
        <v>84.49</v>
      </c>
      <c r="I40" s="33">
        <v>59.63</v>
      </c>
      <c r="J40" s="33">
        <v>82.43</v>
      </c>
      <c r="K40" s="33">
        <v>59.26</v>
      </c>
      <c r="L40" s="33">
        <v>81.92</v>
      </c>
      <c r="M40" s="33">
        <v>58.91</v>
      </c>
      <c r="N40" s="33">
        <v>81.44</v>
      </c>
      <c r="O40" s="33">
        <v>55.56</v>
      </c>
      <c r="P40" s="33">
        <v>76.81</v>
      </c>
      <c r="Q40" s="33">
        <v>58.91</v>
      </c>
      <c r="R40" s="33">
        <v>81.44</v>
      </c>
      <c r="S40" s="33">
        <v>59.26</v>
      </c>
      <c r="T40" s="33">
        <v>81.92</v>
      </c>
      <c r="U40" s="33">
        <v>59.63</v>
      </c>
      <c r="V40" s="33">
        <v>82.43</v>
      </c>
      <c r="X40" s="33" t="s">
        <v>978</v>
      </c>
      <c r="Y40" s="33" t="s">
        <v>976</v>
      </c>
    </row>
    <row r="41" spans="1:25">
      <c r="A41" s="37" t="s">
        <v>598</v>
      </c>
      <c r="B41" s="37" t="s">
        <v>597</v>
      </c>
      <c r="C41" s="37" t="s">
        <v>79</v>
      </c>
      <c r="D41" s="37" t="s">
        <v>80</v>
      </c>
      <c r="E41" s="37" t="s">
        <v>71</v>
      </c>
      <c r="F41" s="37" t="s">
        <v>81</v>
      </c>
      <c r="G41" s="33">
        <v>117.36</v>
      </c>
      <c r="H41" s="33">
        <v>162.24</v>
      </c>
      <c r="I41" s="33">
        <v>114.5</v>
      </c>
      <c r="J41" s="33">
        <v>158.29</v>
      </c>
      <c r="K41" s="33">
        <v>113.81</v>
      </c>
      <c r="L41" s="33">
        <v>157.34</v>
      </c>
      <c r="M41" s="33">
        <v>113.12</v>
      </c>
      <c r="N41" s="33">
        <v>156.38</v>
      </c>
      <c r="O41" s="33">
        <v>106.7</v>
      </c>
      <c r="P41" s="33">
        <v>147.51</v>
      </c>
      <c r="Q41" s="33">
        <v>113.12</v>
      </c>
      <c r="R41" s="33">
        <v>156.38</v>
      </c>
      <c r="S41" s="33">
        <v>113.81</v>
      </c>
      <c r="T41" s="33">
        <v>157.34</v>
      </c>
      <c r="U41" s="33">
        <v>114.5</v>
      </c>
      <c r="V41" s="33">
        <v>158.29</v>
      </c>
      <c r="X41" s="33" t="s">
        <v>979</v>
      </c>
      <c r="Y41" s="33" t="s">
        <v>976</v>
      </c>
    </row>
    <row r="42" spans="1:25">
      <c r="A42" s="37" t="s">
        <v>598</v>
      </c>
      <c r="B42" s="37" t="s">
        <v>597</v>
      </c>
      <c r="C42" s="37" t="s">
        <v>82</v>
      </c>
      <c r="D42" s="37" t="s">
        <v>83</v>
      </c>
      <c r="E42" s="37" t="s">
        <v>71</v>
      </c>
      <c r="F42" s="37" t="s">
        <v>84</v>
      </c>
      <c r="G42" s="33">
        <v>13.88</v>
      </c>
      <c r="H42" s="33">
        <v>19.190000000000001</v>
      </c>
      <c r="I42" s="33">
        <v>13.54</v>
      </c>
      <c r="J42" s="33">
        <v>18.72</v>
      </c>
      <c r="K42" s="33">
        <v>13.46</v>
      </c>
      <c r="L42" s="33">
        <v>18.61</v>
      </c>
      <c r="M42" s="33">
        <v>13.38</v>
      </c>
      <c r="N42" s="33">
        <v>18.5</v>
      </c>
      <c r="O42" s="33">
        <v>12.62</v>
      </c>
      <c r="P42" s="33">
        <v>17.45</v>
      </c>
      <c r="Q42" s="33">
        <v>13.38</v>
      </c>
      <c r="R42" s="33">
        <v>18.5</v>
      </c>
      <c r="S42" s="33">
        <v>13.46</v>
      </c>
      <c r="T42" s="33">
        <v>18.61</v>
      </c>
      <c r="U42" s="33">
        <v>13.54</v>
      </c>
      <c r="V42" s="33">
        <v>18.72</v>
      </c>
      <c r="X42" s="33" t="s">
        <v>980</v>
      </c>
      <c r="Y42" s="33" t="s">
        <v>976</v>
      </c>
    </row>
    <row r="43" spans="1:25">
      <c r="A43" s="37" t="s">
        <v>598</v>
      </c>
      <c r="B43" s="37" t="s">
        <v>597</v>
      </c>
      <c r="C43" s="37" t="s">
        <v>85</v>
      </c>
      <c r="D43" s="37" t="s">
        <v>86</v>
      </c>
      <c r="E43" s="37" t="s">
        <v>71</v>
      </c>
      <c r="F43" s="37" t="s">
        <v>87</v>
      </c>
      <c r="G43" s="33">
        <v>44.49</v>
      </c>
      <c r="H43" s="33">
        <v>61.5</v>
      </c>
      <c r="I43" s="33">
        <v>43.4</v>
      </c>
      <c r="J43" s="33">
        <v>60</v>
      </c>
      <c r="K43" s="33">
        <v>43.14</v>
      </c>
      <c r="L43" s="33">
        <v>59.64</v>
      </c>
      <c r="M43" s="33">
        <v>42.88</v>
      </c>
      <c r="N43" s="33">
        <v>59.28</v>
      </c>
      <c r="O43" s="33">
        <v>40.44</v>
      </c>
      <c r="P43" s="33">
        <v>55.91</v>
      </c>
      <c r="Q43" s="33">
        <v>42.88</v>
      </c>
      <c r="R43" s="33">
        <v>59.28</v>
      </c>
      <c r="S43" s="33">
        <v>43.14</v>
      </c>
      <c r="T43" s="33">
        <v>59.64</v>
      </c>
      <c r="U43" s="33">
        <v>43.4</v>
      </c>
      <c r="V43" s="33">
        <v>60</v>
      </c>
      <c r="X43" s="33" t="s">
        <v>981</v>
      </c>
      <c r="Y43" s="33" t="s">
        <v>976</v>
      </c>
    </row>
    <row r="44" spans="1:25">
      <c r="A44" s="37" t="s">
        <v>598</v>
      </c>
      <c r="B44" s="37" t="s">
        <v>597</v>
      </c>
      <c r="C44" s="37" t="s">
        <v>88</v>
      </c>
      <c r="D44" s="37" t="s">
        <v>89</v>
      </c>
      <c r="E44" s="37" t="s">
        <v>90</v>
      </c>
      <c r="F44" s="37" t="s">
        <v>91</v>
      </c>
      <c r="G44" s="33">
        <v>122.87</v>
      </c>
      <c r="H44" s="33">
        <v>169.86</v>
      </c>
      <c r="I44" s="33">
        <v>119.87</v>
      </c>
      <c r="J44" s="33">
        <v>165.71</v>
      </c>
      <c r="K44" s="33">
        <v>119.14</v>
      </c>
      <c r="L44" s="33">
        <v>164.7</v>
      </c>
      <c r="M44" s="33">
        <v>118.43</v>
      </c>
      <c r="N44" s="33">
        <v>163.72</v>
      </c>
      <c r="O44" s="33">
        <v>111.7</v>
      </c>
      <c r="P44" s="33">
        <v>154.41999999999999</v>
      </c>
      <c r="Q44" s="33">
        <v>118.43</v>
      </c>
      <c r="R44" s="33">
        <v>163.72</v>
      </c>
      <c r="S44" s="33">
        <v>119.14</v>
      </c>
      <c r="T44" s="33">
        <v>164.7</v>
      </c>
      <c r="U44" s="33">
        <v>119.87</v>
      </c>
      <c r="V44" s="33">
        <v>165.71</v>
      </c>
      <c r="X44" s="33" t="s">
        <v>982</v>
      </c>
      <c r="Y44" s="33" t="s">
        <v>983</v>
      </c>
    </row>
    <row r="45" spans="1:25">
      <c r="A45" s="37" t="s">
        <v>598</v>
      </c>
      <c r="B45" s="37" t="s">
        <v>597</v>
      </c>
      <c r="C45" s="37" t="s">
        <v>92</v>
      </c>
      <c r="D45" s="37" t="s">
        <v>93</v>
      </c>
      <c r="E45" s="37" t="s">
        <v>94</v>
      </c>
      <c r="F45" s="37" t="s">
        <v>95</v>
      </c>
      <c r="G45" s="33">
        <v>41.9</v>
      </c>
      <c r="H45" s="33">
        <v>55.77</v>
      </c>
      <c r="I45" s="33">
        <v>40.72</v>
      </c>
      <c r="J45" s="33">
        <v>54.25</v>
      </c>
      <c r="K45" s="33">
        <v>40.44</v>
      </c>
      <c r="L45" s="33">
        <v>53.89</v>
      </c>
      <c r="M45" s="33">
        <v>40.159999999999997</v>
      </c>
      <c r="N45" s="33">
        <v>53.53</v>
      </c>
      <c r="O45" s="33">
        <v>37.549999999999997</v>
      </c>
      <c r="P45" s="33">
        <v>50.16</v>
      </c>
      <c r="Q45" s="33">
        <v>34.96</v>
      </c>
      <c r="R45" s="33">
        <v>48.33</v>
      </c>
      <c r="S45" s="33">
        <v>35.171719439999997</v>
      </c>
      <c r="T45" s="33">
        <v>48.622838815634857</v>
      </c>
      <c r="U45" s="33">
        <v>35.382300239999999</v>
      </c>
      <c r="V45" s="33">
        <v>48.913954418144272</v>
      </c>
      <c r="X45" s="33" t="s">
        <v>984</v>
      </c>
      <c r="Y45" s="33" t="s">
        <v>985</v>
      </c>
    </row>
    <row r="46" spans="1:25">
      <c r="A46" s="37" t="s">
        <v>598</v>
      </c>
      <c r="B46" s="37" t="s">
        <v>597</v>
      </c>
      <c r="C46" s="37" t="s">
        <v>96</v>
      </c>
      <c r="D46" s="37" t="s">
        <v>97</v>
      </c>
      <c r="E46" s="37" t="s">
        <v>98</v>
      </c>
      <c r="F46" s="37" t="s">
        <v>99</v>
      </c>
      <c r="G46" s="33">
        <v>31.61</v>
      </c>
      <c r="H46" s="33">
        <v>43.7</v>
      </c>
      <c r="I46" s="33">
        <v>30.84</v>
      </c>
      <c r="J46" s="33">
        <v>42.63</v>
      </c>
      <c r="K46" s="33">
        <v>30.65</v>
      </c>
      <c r="L46" s="33">
        <v>42.37</v>
      </c>
      <c r="M46" s="33">
        <v>30.47</v>
      </c>
      <c r="N46" s="33">
        <v>42.12</v>
      </c>
      <c r="O46" s="33">
        <v>28.74</v>
      </c>
      <c r="P46" s="33">
        <v>39.729999999999997</v>
      </c>
      <c r="Q46" s="33">
        <v>30.47</v>
      </c>
      <c r="R46" s="33">
        <v>42.12</v>
      </c>
      <c r="S46" s="33">
        <v>30.65</v>
      </c>
      <c r="T46" s="33">
        <v>42.37</v>
      </c>
      <c r="U46" s="33">
        <v>30.84</v>
      </c>
      <c r="V46" s="33">
        <v>42.63</v>
      </c>
      <c r="X46" s="33" t="s">
        <v>986</v>
      </c>
      <c r="Y46" s="33" t="s">
        <v>987</v>
      </c>
    </row>
    <row r="47" spans="1:25">
      <c r="A47" s="37" t="s">
        <v>598</v>
      </c>
      <c r="B47" s="37" t="s">
        <v>597</v>
      </c>
      <c r="C47" s="37" t="s">
        <v>100</v>
      </c>
      <c r="D47" s="37" t="s">
        <v>101</v>
      </c>
      <c r="E47" s="37" t="s">
        <v>98</v>
      </c>
      <c r="F47" s="37" t="s">
        <v>102</v>
      </c>
      <c r="G47" s="33">
        <v>94.86</v>
      </c>
      <c r="H47" s="33">
        <v>131.13999999999999</v>
      </c>
      <c r="I47" s="33">
        <v>92.55</v>
      </c>
      <c r="J47" s="33">
        <v>127.94</v>
      </c>
      <c r="K47" s="33">
        <v>91.99</v>
      </c>
      <c r="L47" s="33">
        <v>127.17</v>
      </c>
      <c r="M47" s="33">
        <v>91.43</v>
      </c>
      <c r="N47" s="33">
        <v>126.4</v>
      </c>
      <c r="O47" s="33">
        <v>86.24</v>
      </c>
      <c r="P47" s="33">
        <v>119.22</v>
      </c>
      <c r="Q47" s="33">
        <v>91.43</v>
      </c>
      <c r="R47" s="33">
        <v>126.4</v>
      </c>
      <c r="S47" s="33">
        <v>91.99</v>
      </c>
      <c r="T47" s="33">
        <v>127.17</v>
      </c>
      <c r="U47" s="33">
        <v>92.55</v>
      </c>
      <c r="V47" s="33">
        <v>127.94</v>
      </c>
      <c r="X47" s="33" t="s">
        <v>988</v>
      </c>
      <c r="Y47" s="33" t="s">
        <v>987</v>
      </c>
    </row>
    <row r="48" spans="1:25">
      <c r="A48" s="37" t="s">
        <v>598</v>
      </c>
      <c r="B48" s="37" t="s">
        <v>597</v>
      </c>
      <c r="C48" s="37" t="s">
        <v>103</v>
      </c>
      <c r="D48" s="37" t="s">
        <v>104</v>
      </c>
      <c r="E48" s="37" t="s">
        <v>98</v>
      </c>
      <c r="F48" s="37" t="s">
        <v>105</v>
      </c>
      <c r="G48" s="33">
        <v>284.58999999999997</v>
      </c>
      <c r="H48" s="33">
        <v>393.43</v>
      </c>
      <c r="I48" s="33">
        <v>277.64999999999998</v>
      </c>
      <c r="J48" s="33">
        <v>383.83</v>
      </c>
      <c r="K48" s="33">
        <v>275.97000000000003</v>
      </c>
      <c r="L48" s="33">
        <v>381.51</v>
      </c>
      <c r="M48" s="33">
        <v>274.3</v>
      </c>
      <c r="N48" s="33">
        <v>379.2</v>
      </c>
      <c r="O48" s="33">
        <v>258.72000000000003</v>
      </c>
      <c r="P48" s="33">
        <v>357.67</v>
      </c>
      <c r="Q48" s="33">
        <v>274.3</v>
      </c>
      <c r="R48" s="33">
        <v>379.2</v>
      </c>
      <c r="S48" s="33">
        <v>275.97000000000003</v>
      </c>
      <c r="T48" s="33">
        <v>381.51</v>
      </c>
      <c r="U48" s="33">
        <v>277.64999999999998</v>
      </c>
      <c r="V48" s="33">
        <v>383.83</v>
      </c>
      <c r="X48" s="33" t="s">
        <v>989</v>
      </c>
      <c r="Y48" s="33" t="s">
        <v>987</v>
      </c>
    </row>
    <row r="49" spans="1:25">
      <c r="A49" s="37" t="s">
        <v>598</v>
      </c>
      <c r="B49" s="37" t="s">
        <v>597</v>
      </c>
      <c r="C49" s="37" t="s">
        <v>106</v>
      </c>
      <c r="D49" s="37" t="s">
        <v>107</v>
      </c>
      <c r="E49" s="37" t="s">
        <v>108</v>
      </c>
      <c r="F49" s="37" t="s">
        <v>109</v>
      </c>
      <c r="G49" s="33">
        <v>29.22</v>
      </c>
      <c r="H49" s="33">
        <v>38.89</v>
      </c>
      <c r="I49" s="33">
        <v>28.4</v>
      </c>
      <c r="J49" s="33">
        <v>37.840000000000003</v>
      </c>
      <c r="K49" s="33">
        <v>28.2</v>
      </c>
      <c r="L49" s="33">
        <v>37.58</v>
      </c>
      <c r="M49" s="33">
        <v>28.01</v>
      </c>
      <c r="N49" s="33">
        <v>37.340000000000003</v>
      </c>
      <c r="O49" s="33">
        <v>26.19</v>
      </c>
      <c r="P49" s="33">
        <v>34.979999999999997</v>
      </c>
      <c r="Q49" s="33">
        <v>24.38</v>
      </c>
      <c r="R49" s="33">
        <v>33.700000000000003</v>
      </c>
      <c r="S49" s="33">
        <v>24.526273199999999</v>
      </c>
      <c r="T49" s="33">
        <v>33.906133892208288</v>
      </c>
      <c r="U49" s="33">
        <v>24.677242800000002</v>
      </c>
      <c r="V49" s="33">
        <v>34.114840507743061</v>
      </c>
      <c r="X49" s="33" t="s">
        <v>990</v>
      </c>
      <c r="Y49" s="33" t="s">
        <v>991</v>
      </c>
    </row>
    <row r="50" spans="1:25">
      <c r="A50" s="37" t="s">
        <v>598</v>
      </c>
      <c r="B50" s="37" t="s">
        <v>597</v>
      </c>
      <c r="C50" s="37" t="s">
        <v>110</v>
      </c>
      <c r="D50" s="37" t="s">
        <v>111</v>
      </c>
      <c r="E50" s="37" t="s">
        <v>108</v>
      </c>
      <c r="F50" s="37" t="s">
        <v>112</v>
      </c>
      <c r="G50" s="33">
        <v>43.83</v>
      </c>
      <c r="H50" s="33">
        <v>58.34</v>
      </c>
      <c r="I50" s="33">
        <v>42.6</v>
      </c>
      <c r="J50" s="33">
        <v>56.75</v>
      </c>
      <c r="K50" s="33">
        <v>42.3</v>
      </c>
      <c r="L50" s="33">
        <v>56.37</v>
      </c>
      <c r="M50" s="33">
        <v>42.01</v>
      </c>
      <c r="N50" s="33">
        <v>56</v>
      </c>
      <c r="O50" s="33">
        <v>39.28</v>
      </c>
      <c r="P50" s="33">
        <v>52.47</v>
      </c>
      <c r="Q50" s="33">
        <v>36.57</v>
      </c>
      <c r="R50" s="33">
        <v>50.56</v>
      </c>
      <c r="S50" s="33">
        <v>36.789409799999994</v>
      </c>
      <c r="T50" s="33">
        <v>50.859200838312425</v>
      </c>
      <c r="U50" s="33">
        <v>37.015864200000003</v>
      </c>
      <c r="V50" s="33">
        <v>51.172260761614588</v>
      </c>
      <c r="X50" s="33" t="s">
        <v>992</v>
      </c>
      <c r="Y50" s="33" t="s">
        <v>991</v>
      </c>
    </row>
    <row r="51" spans="1:25">
      <c r="A51" s="37" t="s">
        <v>598</v>
      </c>
      <c r="B51" s="37" t="s">
        <v>597</v>
      </c>
      <c r="C51" s="37" t="s">
        <v>113</v>
      </c>
      <c r="D51" s="37" t="s">
        <v>114</v>
      </c>
      <c r="E51" s="37" t="s">
        <v>115</v>
      </c>
      <c r="F51" s="37" t="s">
        <v>116</v>
      </c>
      <c r="G51" s="33">
        <v>48.13</v>
      </c>
      <c r="H51" s="33">
        <v>66.540000000000006</v>
      </c>
      <c r="I51" s="33">
        <v>46.96</v>
      </c>
      <c r="J51" s="33">
        <v>64.92</v>
      </c>
      <c r="K51" s="33">
        <v>46.67</v>
      </c>
      <c r="L51" s="33">
        <v>64.52</v>
      </c>
      <c r="M51" s="33">
        <v>46.39</v>
      </c>
      <c r="N51" s="33">
        <v>64.13</v>
      </c>
      <c r="O51" s="33">
        <v>43.76</v>
      </c>
      <c r="P51" s="33">
        <v>60.5</v>
      </c>
      <c r="Q51" s="33">
        <v>46.39</v>
      </c>
      <c r="R51" s="33">
        <v>64.13</v>
      </c>
      <c r="S51" s="33">
        <v>46.67</v>
      </c>
      <c r="T51" s="33">
        <v>64.52</v>
      </c>
      <c r="U51" s="33">
        <v>46.96</v>
      </c>
      <c r="V51" s="33">
        <v>64.92</v>
      </c>
      <c r="X51" s="33" t="s">
        <v>993</v>
      </c>
      <c r="Y51" s="33" t="s">
        <v>994</v>
      </c>
    </row>
    <row r="52" spans="1:25">
      <c r="A52" s="37" t="s">
        <v>598</v>
      </c>
      <c r="B52" s="37" t="s">
        <v>597</v>
      </c>
      <c r="C52" s="37" t="s">
        <v>117</v>
      </c>
      <c r="D52" s="37" t="s">
        <v>118</v>
      </c>
      <c r="E52" s="37" t="s">
        <v>119</v>
      </c>
      <c r="F52" s="37" t="s">
        <v>120</v>
      </c>
      <c r="G52" s="33">
        <v>713.23</v>
      </c>
      <c r="H52" s="33">
        <v>957.85</v>
      </c>
      <c r="I52" s="33">
        <v>693.86</v>
      </c>
      <c r="J52" s="33">
        <v>932.51</v>
      </c>
      <c r="K52" s="33">
        <v>689.18</v>
      </c>
      <c r="L52" s="33">
        <v>926.39</v>
      </c>
      <c r="M52" s="33">
        <v>684.56</v>
      </c>
      <c r="N52" s="33">
        <v>920.34</v>
      </c>
      <c r="O52" s="33">
        <v>641.59</v>
      </c>
      <c r="P52" s="33">
        <v>863.97</v>
      </c>
      <c r="Q52" s="33">
        <v>616.51</v>
      </c>
      <c r="R52" s="33">
        <v>852.29</v>
      </c>
      <c r="S52" s="33">
        <v>620.2530406599999</v>
      </c>
      <c r="T52" s="33">
        <v>857.46344225127802</v>
      </c>
      <c r="U52" s="33">
        <v>624.03617434</v>
      </c>
      <c r="V52" s="33">
        <v>862.69340263050947</v>
      </c>
      <c r="X52" s="33" t="s">
        <v>995</v>
      </c>
      <c r="Y52" s="33" t="s">
        <v>996</v>
      </c>
    </row>
    <row r="53" spans="1:25">
      <c r="A53" s="37" t="s">
        <v>598</v>
      </c>
      <c r="B53" s="37" t="s">
        <v>597</v>
      </c>
      <c r="C53" s="37" t="s">
        <v>121</v>
      </c>
      <c r="D53" s="37" t="s">
        <v>122</v>
      </c>
      <c r="E53" s="37" t="s">
        <v>119</v>
      </c>
      <c r="F53" s="37" t="s">
        <v>123</v>
      </c>
      <c r="G53" s="33">
        <v>2377.42</v>
      </c>
      <c r="H53" s="33">
        <v>3192.83</v>
      </c>
      <c r="I53" s="33">
        <v>2312.85</v>
      </c>
      <c r="J53" s="33">
        <v>3108.37</v>
      </c>
      <c r="K53" s="33">
        <v>2297.25</v>
      </c>
      <c r="L53" s="33">
        <v>3087.94</v>
      </c>
      <c r="M53" s="33">
        <v>2281.87</v>
      </c>
      <c r="N53" s="33">
        <v>3067.8</v>
      </c>
      <c r="O53" s="33">
        <v>2138.63</v>
      </c>
      <c r="P53" s="33">
        <v>2879.91</v>
      </c>
      <c r="Q53" s="33">
        <v>2055.04</v>
      </c>
      <c r="R53" s="33">
        <v>2840.97</v>
      </c>
      <c r="S53" s="33">
        <v>2067.4951357499999</v>
      </c>
      <c r="T53" s="33">
        <v>2858.1907378504143</v>
      </c>
      <c r="U53" s="33">
        <v>2080.10559165</v>
      </c>
      <c r="V53" s="33">
        <v>2875.6239533536645</v>
      </c>
      <c r="X53" s="33" t="s">
        <v>997</v>
      </c>
      <c r="Y53" s="33" t="s">
        <v>996</v>
      </c>
    </row>
    <row r="54" spans="1:25">
      <c r="A54" s="37" t="s">
        <v>598</v>
      </c>
      <c r="B54" s="37" t="s">
        <v>597</v>
      </c>
      <c r="C54" s="37" t="s">
        <v>124</v>
      </c>
      <c r="D54" s="37" t="s">
        <v>125</v>
      </c>
      <c r="E54" s="37" t="s">
        <v>126</v>
      </c>
      <c r="F54" s="37" t="s">
        <v>127</v>
      </c>
      <c r="G54" s="33">
        <v>18.510000000000002</v>
      </c>
      <c r="H54" s="33">
        <v>24.64</v>
      </c>
      <c r="I54" s="33">
        <v>17.989999999999998</v>
      </c>
      <c r="J54" s="33">
        <v>23.96</v>
      </c>
      <c r="K54" s="33">
        <v>17.86</v>
      </c>
      <c r="L54" s="33">
        <v>23.8</v>
      </c>
      <c r="M54" s="33">
        <v>17.739999999999998</v>
      </c>
      <c r="N54" s="33">
        <v>23.65</v>
      </c>
      <c r="O54" s="33">
        <v>16.59</v>
      </c>
      <c r="P54" s="33">
        <v>22.16</v>
      </c>
      <c r="Q54" s="33">
        <v>15.44</v>
      </c>
      <c r="R54" s="33">
        <v>21.34</v>
      </c>
      <c r="S54" s="33">
        <v>15.533306359999999</v>
      </c>
      <c r="T54" s="33">
        <v>21.473884798398579</v>
      </c>
      <c r="U54" s="33">
        <v>15.63181683</v>
      </c>
      <c r="V54" s="33">
        <v>21.610069744165408</v>
      </c>
      <c r="X54" s="33" t="s">
        <v>998</v>
      </c>
      <c r="Y54" s="33" t="s">
        <v>999</v>
      </c>
    </row>
    <row r="55" spans="1:25">
      <c r="A55" s="37" t="s">
        <v>598</v>
      </c>
      <c r="B55" s="37" t="s">
        <v>597</v>
      </c>
      <c r="C55" s="37" t="s">
        <v>128</v>
      </c>
      <c r="D55" s="37" t="s">
        <v>129</v>
      </c>
      <c r="E55" s="37" t="s">
        <v>126</v>
      </c>
      <c r="F55" s="37" t="s">
        <v>130</v>
      </c>
      <c r="G55" s="33">
        <v>30.4</v>
      </c>
      <c r="H55" s="33">
        <v>40.46</v>
      </c>
      <c r="I55" s="33">
        <v>29.55</v>
      </c>
      <c r="J55" s="33">
        <v>39.36</v>
      </c>
      <c r="K55" s="33">
        <v>29.34</v>
      </c>
      <c r="L55" s="33">
        <v>39.1</v>
      </c>
      <c r="M55" s="33">
        <v>29.14</v>
      </c>
      <c r="N55" s="33">
        <v>38.840000000000003</v>
      </c>
      <c r="O55" s="33">
        <v>27.25</v>
      </c>
      <c r="P55" s="33">
        <v>36.4</v>
      </c>
      <c r="Q55" s="33">
        <v>25.36</v>
      </c>
      <c r="R55" s="33">
        <v>35.06</v>
      </c>
      <c r="S55" s="33">
        <v>25.517760840000001</v>
      </c>
      <c r="T55" s="33">
        <v>35.276807389978408</v>
      </c>
      <c r="U55" s="33">
        <v>25.676497350000002</v>
      </c>
      <c r="V55" s="33">
        <v>35.496251302950967</v>
      </c>
      <c r="X55" s="33" t="s">
        <v>1000</v>
      </c>
      <c r="Y55" s="33" t="s">
        <v>999</v>
      </c>
    </row>
    <row r="56" spans="1:25">
      <c r="A56" s="37" t="s">
        <v>598</v>
      </c>
      <c r="B56" s="37" t="s">
        <v>597</v>
      </c>
      <c r="C56" s="37" t="s">
        <v>131</v>
      </c>
      <c r="D56" s="37" t="s">
        <v>132</v>
      </c>
      <c r="E56" s="37" t="s">
        <v>126</v>
      </c>
      <c r="F56" s="37" t="s">
        <v>133</v>
      </c>
      <c r="G56" s="33">
        <v>54.72</v>
      </c>
      <c r="H56" s="33">
        <v>72.83</v>
      </c>
      <c r="I56" s="33">
        <v>53.18</v>
      </c>
      <c r="J56" s="33">
        <v>70.849999999999994</v>
      </c>
      <c r="K56" s="33">
        <v>52.81</v>
      </c>
      <c r="L56" s="33">
        <v>70.38</v>
      </c>
      <c r="M56" s="33">
        <v>52.44</v>
      </c>
      <c r="N56" s="33">
        <v>69.900000000000006</v>
      </c>
      <c r="O56" s="33">
        <v>49.04</v>
      </c>
      <c r="P56" s="33">
        <v>65.510000000000005</v>
      </c>
      <c r="Q56" s="33">
        <v>45.65</v>
      </c>
      <c r="R56" s="33">
        <v>63.11</v>
      </c>
      <c r="S56" s="33">
        <v>45.93023006</v>
      </c>
      <c r="T56" s="33">
        <v>63.495848611614171</v>
      </c>
      <c r="U56" s="33">
        <v>46.20900606</v>
      </c>
      <c r="V56" s="33">
        <v>63.881240077527316</v>
      </c>
      <c r="X56" s="33" t="s">
        <v>1001</v>
      </c>
      <c r="Y56" s="33" t="s">
        <v>1002</v>
      </c>
    </row>
    <row r="57" spans="1:25">
      <c r="A57" s="37" t="s">
        <v>598</v>
      </c>
      <c r="B57" s="37" t="s">
        <v>597</v>
      </c>
      <c r="C57" s="37" t="s">
        <v>134</v>
      </c>
      <c r="D57" s="37" t="s">
        <v>135</v>
      </c>
      <c r="E57" s="37" t="s">
        <v>126</v>
      </c>
      <c r="F57" s="37" t="s">
        <v>136</v>
      </c>
      <c r="G57" s="33">
        <v>19.43</v>
      </c>
      <c r="H57" s="33">
        <v>25.86</v>
      </c>
      <c r="I57" s="33">
        <v>18.88</v>
      </c>
      <c r="J57" s="33">
        <v>25.16</v>
      </c>
      <c r="K57" s="33">
        <v>18.75</v>
      </c>
      <c r="L57" s="33">
        <v>24.99</v>
      </c>
      <c r="M57" s="33">
        <v>18.62</v>
      </c>
      <c r="N57" s="33">
        <v>24.82</v>
      </c>
      <c r="O57" s="33">
        <v>17.41</v>
      </c>
      <c r="P57" s="33">
        <v>23.26</v>
      </c>
      <c r="Q57" s="33">
        <v>16.21</v>
      </c>
      <c r="R57" s="33">
        <v>22.41</v>
      </c>
      <c r="S57" s="33">
        <v>16.3073625</v>
      </c>
      <c r="T57" s="33">
        <v>22.543972002798064</v>
      </c>
      <c r="U57" s="33">
        <v>16.405152959999999</v>
      </c>
      <c r="V57" s="33">
        <v>22.67916157697848</v>
      </c>
      <c r="X57" s="33" t="s">
        <v>1003</v>
      </c>
      <c r="Y57" s="33" t="s">
        <v>999</v>
      </c>
    </row>
    <row r="58" spans="1:25">
      <c r="A58" s="37" t="s">
        <v>598</v>
      </c>
      <c r="B58" s="37" t="s">
        <v>597</v>
      </c>
      <c r="C58" s="37" t="s">
        <v>137</v>
      </c>
      <c r="D58" s="37" t="s">
        <v>138</v>
      </c>
      <c r="E58" s="37" t="s">
        <v>126</v>
      </c>
      <c r="F58" s="37" t="s">
        <v>139</v>
      </c>
      <c r="G58" s="33">
        <v>31.93</v>
      </c>
      <c r="H58" s="33">
        <v>42.5</v>
      </c>
      <c r="I58" s="33">
        <v>31.03</v>
      </c>
      <c r="J58" s="33">
        <v>41.34</v>
      </c>
      <c r="K58" s="33">
        <v>30.81</v>
      </c>
      <c r="L58" s="33">
        <v>41.06</v>
      </c>
      <c r="M58" s="33">
        <v>30.6</v>
      </c>
      <c r="N58" s="33">
        <v>40.79</v>
      </c>
      <c r="O58" s="33">
        <v>28.61</v>
      </c>
      <c r="P58" s="33">
        <v>38.22</v>
      </c>
      <c r="Q58" s="33">
        <v>26.64</v>
      </c>
      <c r="R58" s="33">
        <v>36.83</v>
      </c>
      <c r="S58" s="33">
        <v>26.79625806</v>
      </c>
      <c r="T58" s="33">
        <v>37.044254794997777</v>
      </c>
      <c r="U58" s="33">
        <v>26.962494510000003</v>
      </c>
      <c r="V58" s="33">
        <v>37.274066935044615</v>
      </c>
      <c r="X58" s="33" t="s">
        <v>1004</v>
      </c>
      <c r="Y58" s="33" t="s">
        <v>999</v>
      </c>
    </row>
    <row r="59" spans="1:25">
      <c r="A59" s="37" t="s">
        <v>598</v>
      </c>
      <c r="B59" s="37" t="s">
        <v>597</v>
      </c>
      <c r="C59" s="37" t="s">
        <v>140</v>
      </c>
      <c r="D59" s="37" t="s">
        <v>141</v>
      </c>
      <c r="E59" s="37" t="s">
        <v>126</v>
      </c>
      <c r="F59" s="37" t="s">
        <v>142</v>
      </c>
      <c r="G59" s="33">
        <v>51.71</v>
      </c>
      <c r="H59" s="33">
        <v>68.83</v>
      </c>
      <c r="I59" s="33">
        <v>50.26</v>
      </c>
      <c r="J59" s="33">
        <v>66.959999999999994</v>
      </c>
      <c r="K59" s="33">
        <v>49.9</v>
      </c>
      <c r="L59" s="33">
        <v>66.5</v>
      </c>
      <c r="M59" s="33">
        <v>49.56</v>
      </c>
      <c r="N59" s="33">
        <v>66.06</v>
      </c>
      <c r="O59" s="33">
        <v>46.34</v>
      </c>
      <c r="P59" s="33">
        <v>61.9</v>
      </c>
      <c r="Q59" s="33">
        <v>43.14</v>
      </c>
      <c r="R59" s="33">
        <v>59.64</v>
      </c>
      <c r="S59" s="33">
        <v>43.399327399999997</v>
      </c>
      <c r="T59" s="33">
        <v>59.997024156779908</v>
      </c>
      <c r="U59" s="33">
        <v>43.671768419999999</v>
      </c>
      <c r="V59" s="33">
        <v>60.373657884477673</v>
      </c>
      <c r="X59" s="33" t="s">
        <v>1005</v>
      </c>
      <c r="Y59" s="33" t="s">
        <v>1002</v>
      </c>
    </row>
    <row r="60" spans="1:25">
      <c r="A60" s="37" t="s">
        <v>598</v>
      </c>
      <c r="B60" s="37" t="s">
        <v>597</v>
      </c>
      <c r="C60" s="37" t="s">
        <v>143</v>
      </c>
      <c r="D60" s="37" t="s">
        <v>144</v>
      </c>
      <c r="E60" s="37" t="s">
        <v>145</v>
      </c>
      <c r="F60" s="37" t="s">
        <v>146</v>
      </c>
      <c r="G60" s="33">
        <v>27.27</v>
      </c>
      <c r="H60" s="33">
        <v>36.299999999999997</v>
      </c>
      <c r="I60" s="33">
        <v>26.5</v>
      </c>
      <c r="J60" s="33">
        <v>35.31</v>
      </c>
      <c r="K60" s="33">
        <v>26.31</v>
      </c>
      <c r="L60" s="33">
        <v>35.06</v>
      </c>
      <c r="M60" s="33">
        <v>26.13</v>
      </c>
      <c r="N60" s="33">
        <v>34.83</v>
      </c>
      <c r="O60" s="33">
        <v>24.44</v>
      </c>
      <c r="P60" s="33">
        <v>32.65</v>
      </c>
      <c r="Q60" s="33">
        <v>22.75</v>
      </c>
      <c r="R60" s="33">
        <v>31.45</v>
      </c>
      <c r="S60" s="33">
        <v>22.88249106</v>
      </c>
      <c r="T60" s="33">
        <v>31.633701514326241</v>
      </c>
      <c r="U60" s="33">
        <v>23.026300500000001</v>
      </c>
      <c r="V60" s="33">
        <v>31.83250962870391</v>
      </c>
      <c r="X60" s="33" t="s">
        <v>1006</v>
      </c>
      <c r="Y60" s="33" t="s">
        <v>1007</v>
      </c>
    </row>
    <row r="61" spans="1:25">
      <c r="A61" s="37" t="s">
        <v>598</v>
      </c>
      <c r="B61" s="37" t="s">
        <v>597</v>
      </c>
      <c r="C61" s="37" t="s">
        <v>147</v>
      </c>
      <c r="D61" s="37" t="s">
        <v>148</v>
      </c>
      <c r="E61" s="37" t="s">
        <v>145</v>
      </c>
      <c r="F61" s="37" t="s">
        <v>149</v>
      </c>
      <c r="G61" s="33">
        <v>28.43</v>
      </c>
      <c r="H61" s="33">
        <v>37.840000000000003</v>
      </c>
      <c r="I61" s="33">
        <v>27.63</v>
      </c>
      <c r="J61" s="33">
        <v>36.81</v>
      </c>
      <c r="K61" s="33">
        <v>27.43</v>
      </c>
      <c r="L61" s="33">
        <v>36.549999999999997</v>
      </c>
      <c r="M61" s="33">
        <v>27.24</v>
      </c>
      <c r="N61" s="33">
        <v>36.31</v>
      </c>
      <c r="O61" s="33">
        <v>25.48</v>
      </c>
      <c r="P61" s="33">
        <v>34.04</v>
      </c>
      <c r="Q61" s="33">
        <v>23.72</v>
      </c>
      <c r="R61" s="33">
        <v>32.79</v>
      </c>
      <c r="S61" s="33">
        <v>23.856584179999999</v>
      </c>
      <c r="T61" s="33">
        <v>32.980328108626708</v>
      </c>
      <c r="U61" s="33">
        <v>24.008176710000001</v>
      </c>
      <c r="V61" s="33">
        <v>33.189895888342981</v>
      </c>
      <c r="X61" s="33" t="s">
        <v>1008</v>
      </c>
      <c r="Y61" s="33" t="s">
        <v>1009</v>
      </c>
    </row>
    <row r="62" spans="1:25">
      <c r="A62" s="37" t="s">
        <v>598</v>
      </c>
      <c r="B62" s="37" t="s">
        <v>597</v>
      </c>
      <c r="C62" s="37" t="s">
        <v>616</v>
      </c>
      <c r="D62" s="37" t="s">
        <v>617</v>
      </c>
      <c r="E62" s="37" t="s">
        <v>602</v>
      </c>
      <c r="F62" s="37" t="s">
        <v>618</v>
      </c>
      <c r="G62" s="33">
        <v>425.23</v>
      </c>
      <c r="H62" s="33">
        <v>566</v>
      </c>
      <c r="I62" s="33">
        <v>413.26</v>
      </c>
      <c r="J62" s="33">
        <v>550.59</v>
      </c>
      <c r="K62" s="33">
        <v>410.38</v>
      </c>
      <c r="L62" s="33">
        <v>546.88</v>
      </c>
      <c r="M62" s="33">
        <v>407.53</v>
      </c>
      <c r="N62" s="33">
        <v>543.21</v>
      </c>
      <c r="O62" s="33">
        <v>381.1</v>
      </c>
      <c r="P62" s="33">
        <v>509.07</v>
      </c>
      <c r="Q62" s="33">
        <v>354.76</v>
      </c>
      <c r="R62" s="33">
        <v>490.43</v>
      </c>
      <c r="S62" s="33">
        <v>356.91815587999997</v>
      </c>
      <c r="T62" s="33">
        <v>493.41841229377434</v>
      </c>
      <c r="U62" s="33">
        <v>359.08863941999999</v>
      </c>
      <c r="V62" s="33">
        <v>496.41897845879913</v>
      </c>
      <c r="X62" s="33" t="s">
        <v>1010</v>
      </c>
      <c r="Y62" s="33" t="s">
        <v>1011</v>
      </c>
    </row>
    <row r="63" spans="1:25">
      <c r="A63" s="37" t="s">
        <v>598</v>
      </c>
      <c r="B63" s="37" t="s">
        <v>597</v>
      </c>
      <c r="C63" s="37" t="s">
        <v>150</v>
      </c>
      <c r="D63" s="37" t="s">
        <v>151</v>
      </c>
      <c r="E63" s="37" t="s">
        <v>152</v>
      </c>
      <c r="F63" s="37" t="s">
        <v>153</v>
      </c>
      <c r="G63" s="33">
        <v>335.45</v>
      </c>
      <c r="H63" s="33">
        <v>463.74</v>
      </c>
      <c r="I63" s="33">
        <v>327.27</v>
      </c>
      <c r="J63" s="33">
        <v>452.43</v>
      </c>
      <c r="K63" s="33">
        <v>325.29000000000002</v>
      </c>
      <c r="L63" s="33">
        <v>449.69</v>
      </c>
      <c r="M63" s="33">
        <v>323.33</v>
      </c>
      <c r="N63" s="33">
        <v>446.98</v>
      </c>
      <c r="O63" s="33">
        <v>304.95999999999998</v>
      </c>
      <c r="P63" s="33">
        <v>421.59</v>
      </c>
      <c r="Q63" s="33">
        <v>323.33</v>
      </c>
      <c r="R63" s="33">
        <v>446.98</v>
      </c>
      <c r="S63" s="33">
        <v>325.29000000000002</v>
      </c>
      <c r="T63" s="33">
        <v>449.69</v>
      </c>
      <c r="U63" s="33">
        <v>327.27</v>
      </c>
      <c r="V63" s="33">
        <v>452.43</v>
      </c>
      <c r="X63" s="33" t="s">
        <v>1012</v>
      </c>
      <c r="Y63" s="33" t="s">
        <v>1013</v>
      </c>
    </row>
    <row r="64" spans="1:25">
      <c r="A64" s="37" t="s">
        <v>598</v>
      </c>
      <c r="B64" s="37" t="s">
        <v>597</v>
      </c>
      <c r="C64" s="37" t="s">
        <v>161</v>
      </c>
      <c r="D64" s="37" t="s">
        <v>162</v>
      </c>
      <c r="E64" s="37" t="s">
        <v>163</v>
      </c>
      <c r="F64" s="37" t="s">
        <v>164</v>
      </c>
      <c r="G64" s="33">
        <v>40.799999999999997</v>
      </c>
      <c r="H64" s="33">
        <v>56.4</v>
      </c>
      <c r="I64" s="33">
        <v>39.799999999999997</v>
      </c>
      <c r="J64" s="33">
        <v>55.02</v>
      </c>
      <c r="K64" s="33">
        <v>39.56</v>
      </c>
      <c r="L64" s="33">
        <v>54.69</v>
      </c>
      <c r="M64" s="33">
        <v>39.32</v>
      </c>
      <c r="N64" s="33">
        <v>54.36</v>
      </c>
      <c r="O64" s="33">
        <v>37.090000000000003</v>
      </c>
      <c r="P64" s="33">
        <v>51.27</v>
      </c>
      <c r="Q64" s="33">
        <v>39.32</v>
      </c>
      <c r="R64" s="33">
        <v>54.36</v>
      </c>
      <c r="S64" s="33">
        <v>39.56</v>
      </c>
      <c r="T64" s="33">
        <v>54.69</v>
      </c>
      <c r="U64" s="33">
        <v>39.799999999999997</v>
      </c>
      <c r="V64" s="33">
        <v>55.02</v>
      </c>
      <c r="X64" s="33" t="s">
        <v>1017</v>
      </c>
      <c r="Y64" s="33" t="s">
        <v>1018</v>
      </c>
    </row>
    <row r="65" spans="1:25">
      <c r="A65" s="37" t="s">
        <v>598</v>
      </c>
      <c r="B65" s="37" t="s">
        <v>597</v>
      </c>
      <c r="C65" s="37" t="s">
        <v>165</v>
      </c>
      <c r="D65" s="37" t="s">
        <v>166</v>
      </c>
      <c r="E65" s="37" t="s">
        <v>163</v>
      </c>
      <c r="F65" s="37" t="s">
        <v>167</v>
      </c>
      <c r="G65" s="33">
        <v>74.72</v>
      </c>
      <c r="H65" s="33">
        <v>103.3</v>
      </c>
      <c r="I65" s="33">
        <v>72.900000000000006</v>
      </c>
      <c r="J65" s="33">
        <v>100.78</v>
      </c>
      <c r="K65" s="33">
        <v>72.459999999999994</v>
      </c>
      <c r="L65" s="33">
        <v>100.17</v>
      </c>
      <c r="M65" s="33">
        <v>72.02</v>
      </c>
      <c r="N65" s="33">
        <v>99.56</v>
      </c>
      <c r="O65" s="33">
        <v>67.930000000000007</v>
      </c>
      <c r="P65" s="33">
        <v>93.91</v>
      </c>
      <c r="Q65" s="33">
        <v>72.02</v>
      </c>
      <c r="R65" s="33">
        <v>99.56</v>
      </c>
      <c r="S65" s="33">
        <v>72.459999999999994</v>
      </c>
      <c r="T65" s="33">
        <v>100.17</v>
      </c>
      <c r="U65" s="33">
        <v>72.900000000000006</v>
      </c>
      <c r="V65" s="33">
        <v>100.78</v>
      </c>
      <c r="X65" s="33" t="s">
        <v>1019</v>
      </c>
      <c r="Y65" s="33" t="s">
        <v>1018</v>
      </c>
    </row>
    <row r="66" spans="1:25">
      <c r="A66" s="37" t="s">
        <v>598</v>
      </c>
      <c r="B66" s="37" t="s">
        <v>597</v>
      </c>
      <c r="C66" s="37" t="s">
        <v>168</v>
      </c>
      <c r="D66" s="37" t="s">
        <v>169</v>
      </c>
      <c r="E66" s="37" t="s">
        <v>163</v>
      </c>
      <c r="F66" s="37" t="s">
        <v>170</v>
      </c>
      <c r="G66" s="33">
        <v>106.66</v>
      </c>
      <c r="H66" s="33">
        <v>147.44999999999999</v>
      </c>
      <c r="I66" s="33">
        <v>104.06</v>
      </c>
      <c r="J66" s="33">
        <v>143.86000000000001</v>
      </c>
      <c r="K66" s="33">
        <v>103.43</v>
      </c>
      <c r="L66" s="33">
        <v>142.99</v>
      </c>
      <c r="M66" s="33">
        <v>102.81</v>
      </c>
      <c r="N66" s="33">
        <v>142.13</v>
      </c>
      <c r="O66" s="33">
        <v>96.96</v>
      </c>
      <c r="P66" s="33">
        <v>134.04</v>
      </c>
      <c r="Q66" s="33">
        <v>102.81</v>
      </c>
      <c r="R66" s="33">
        <v>142.13</v>
      </c>
      <c r="S66" s="33">
        <v>103.43</v>
      </c>
      <c r="T66" s="33">
        <v>142.99</v>
      </c>
      <c r="U66" s="33">
        <v>104.06</v>
      </c>
      <c r="V66" s="33">
        <v>143.86000000000001</v>
      </c>
      <c r="X66" s="33" t="s">
        <v>1020</v>
      </c>
      <c r="Y66" s="33" t="s">
        <v>1018</v>
      </c>
    </row>
    <row r="67" spans="1:25">
      <c r="A67" s="37" t="s">
        <v>598</v>
      </c>
      <c r="B67" s="37" t="s">
        <v>597</v>
      </c>
      <c r="C67" s="37" t="s">
        <v>171</v>
      </c>
      <c r="D67" s="37" t="s">
        <v>172</v>
      </c>
      <c r="E67" s="37" t="s">
        <v>163</v>
      </c>
      <c r="F67" s="37" t="s">
        <v>173</v>
      </c>
      <c r="G67" s="33">
        <v>140.63</v>
      </c>
      <c r="H67" s="33">
        <v>194.41</v>
      </c>
      <c r="I67" s="33">
        <v>137.19999999999999</v>
      </c>
      <c r="J67" s="33">
        <v>189.67</v>
      </c>
      <c r="K67" s="33">
        <v>136.37</v>
      </c>
      <c r="L67" s="33">
        <v>188.52</v>
      </c>
      <c r="M67" s="33">
        <v>135.55000000000001</v>
      </c>
      <c r="N67" s="33">
        <v>187.39</v>
      </c>
      <c r="O67" s="33">
        <v>127.85</v>
      </c>
      <c r="P67" s="33">
        <v>176.75</v>
      </c>
      <c r="Q67" s="33">
        <v>135.55000000000001</v>
      </c>
      <c r="R67" s="33">
        <v>187.39</v>
      </c>
      <c r="S67" s="33">
        <v>136.37</v>
      </c>
      <c r="T67" s="33">
        <v>188.52</v>
      </c>
      <c r="U67" s="33">
        <v>137.19999999999999</v>
      </c>
      <c r="V67" s="33">
        <v>189.67</v>
      </c>
      <c r="X67" s="33" t="s">
        <v>1021</v>
      </c>
      <c r="Y67" s="33" t="s">
        <v>1018</v>
      </c>
    </row>
    <row r="68" spans="1:25">
      <c r="A68" s="37" t="s">
        <v>598</v>
      </c>
      <c r="B68" s="37" t="s">
        <v>597</v>
      </c>
      <c r="C68" s="37" t="s">
        <v>174</v>
      </c>
      <c r="D68" s="37" t="s">
        <v>175</v>
      </c>
      <c r="E68" s="37" t="s">
        <v>163</v>
      </c>
      <c r="F68" s="37" t="s">
        <v>176</v>
      </c>
      <c r="G68" s="33">
        <v>76.739999999999995</v>
      </c>
      <c r="H68" s="33">
        <v>106.09</v>
      </c>
      <c r="I68" s="33">
        <v>74.87</v>
      </c>
      <c r="J68" s="33">
        <v>103.5</v>
      </c>
      <c r="K68" s="33">
        <v>74.42</v>
      </c>
      <c r="L68" s="33">
        <v>102.88</v>
      </c>
      <c r="M68" s="33">
        <v>73.97</v>
      </c>
      <c r="N68" s="33">
        <v>102.26</v>
      </c>
      <c r="O68" s="33">
        <v>69.77</v>
      </c>
      <c r="P68" s="33">
        <v>96.45</v>
      </c>
      <c r="Q68" s="33">
        <v>73.97</v>
      </c>
      <c r="R68" s="33">
        <v>102.26</v>
      </c>
      <c r="S68" s="33">
        <v>74.42</v>
      </c>
      <c r="T68" s="33">
        <v>102.88</v>
      </c>
      <c r="U68" s="33">
        <v>74.87</v>
      </c>
      <c r="V68" s="33">
        <v>103.5</v>
      </c>
      <c r="X68" s="33" t="s">
        <v>1022</v>
      </c>
      <c r="Y68" s="33" t="s">
        <v>1018</v>
      </c>
    </row>
    <row r="69" spans="1:25">
      <c r="A69" s="37" t="s">
        <v>598</v>
      </c>
      <c r="B69" s="37" t="s">
        <v>597</v>
      </c>
      <c r="C69" s="37" t="s">
        <v>177</v>
      </c>
      <c r="D69" s="37" t="s">
        <v>178</v>
      </c>
      <c r="E69" s="37" t="s">
        <v>163</v>
      </c>
      <c r="F69" s="37" t="s">
        <v>179</v>
      </c>
      <c r="G69" s="33">
        <v>82.59</v>
      </c>
      <c r="H69" s="33">
        <v>114.18</v>
      </c>
      <c r="I69" s="33">
        <v>80.58</v>
      </c>
      <c r="J69" s="33">
        <v>111.4</v>
      </c>
      <c r="K69" s="33">
        <v>80.09</v>
      </c>
      <c r="L69" s="33">
        <v>110.72</v>
      </c>
      <c r="M69" s="33">
        <v>79.61</v>
      </c>
      <c r="N69" s="33">
        <v>110.06</v>
      </c>
      <c r="O69" s="33">
        <v>75.09</v>
      </c>
      <c r="P69" s="33">
        <v>103.81</v>
      </c>
      <c r="Q69" s="33">
        <v>79.61</v>
      </c>
      <c r="R69" s="33">
        <v>110.06</v>
      </c>
      <c r="S69" s="33">
        <v>80.09</v>
      </c>
      <c r="T69" s="33">
        <v>110.72</v>
      </c>
      <c r="U69" s="33">
        <v>80.58</v>
      </c>
      <c r="V69" s="33">
        <v>111.4</v>
      </c>
      <c r="X69" s="33" t="s">
        <v>1023</v>
      </c>
      <c r="Y69" s="33" t="s">
        <v>1018</v>
      </c>
    </row>
    <row r="70" spans="1:25">
      <c r="A70" s="37" t="s">
        <v>598</v>
      </c>
      <c r="B70" s="37" t="s">
        <v>597</v>
      </c>
      <c r="C70" s="37" t="s">
        <v>180</v>
      </c>
      <c r="D70" s="37" t="s">
        <v>181</v>
      </c>
      <c r="E70" s="37" t="s">
        <v>182</v>
      </c>
      <c r="F70" s="37" t="s">
        <v>183</v>
      </c>
      <c r="G70" s="33">
        <v>57.85</v>
      </c>
      <c r="H70" s="33">
        <v>79.97</v>
      </c>
      <c r="I70" s="33">
        <v>56.44</v>
      </c>
      <c r="J70" s="33">
        <v>78.03</v>
      </c>
      <c r="K70" s="33">
        <v>56.1</v>
      </c>
      <c r="L70" s="33">
        <v>77.55</v>
      </c>
      <c r="M70" s="33">
        <v>55.76</v>
      </c>
      <c r="N70" s="33">
        <v>77.08</v>
      </c>
      <c r="O70" s="33">
        <v>52.59</v>
      </c>
      <c r="P70" s="33">
        <v>72.7</v>
      </c>
      <c r="Q70" s="33">
        <v>55.76</v>
      </c>
      <c r="R70" s="33">
        <v>77.08</v>
      </c>
      <c r="S70" s="33">
        <v>56.1</v>
      </c>
      <c r="T70" s="33">
        <v>77.55</v>
      </c>
      <c r="U70" s="33">
        <v>56.44</v>
      </c>
      <c r="V70" s="33">
        <v>78.03</v>
      </c>
      <c r="X70" s="33" t="s">
        <v>1024</v>
      </c>
      <c r="Y70" s="33" t="s">
        <v>1018</v>
      </c>
    </row>
    <row r="71" spans="1:25">
      <c r="A71" s="37" t="s">
        <v>598</v>
      </c>
      <c r="B71" s="37" t="s">
        <v>597</v>
      </c>
      <c r="C71" s="37" t="s">
        <v>184</v>
      </c>
      <c r="D71" s="37" t="s">
        <v>185</v>
      </c>
      <c r="E71" s="37" t="s">
        <v>182</v>
      </c>
      <c r="F71" s="37" t="s">
        <v>186</v>
      </c>
      <c r="G71" s="33">
        <v>61.81</v>
      </c>
      <c r="H71" s="33">
        <v>85.45</v>
      </c>
      <c r="I71" s="33">
        <v>60.3</v>
      </c>
      <c r="J71" s="33">
        <v>83.36</v>
      </c>
      <c r="K71" s="33">
        <v>59.93</v>
      </c>
      <c r="L71" s="33">
        <v>82.85</v>
      </c>
      <c r="M71" s="33">
        <v>59.57</v>
      </c>
      <c r="N71" s="33">
        <v>82.35</v>
      </c>
      <c r="O71" s="33">
        <v>56.19</v>
      </c>
      <c r="P71" s="33">
        <v>77.680000000000007</v>
      </c>
      <c r="Q71" s="33">
        <v>59.57</v>
      </c>
      <c r="R71" s="33">
        <v>82.35</v>
      </c>
      <c r="S71" s="33">
        <v>59.93</v>
      </c>
      <c r="T71" s="33">
        <v>82.85</v>
      </c>
      <c r="U71" s="33">
        <v>60.3</v>
      </c>
      <c r="V71" s="33">
        <v>83.36</v>
      </c>
      <c r="X71" s="33" t="s">
        <v>1025</v>
      </c>
      <c r="Y71" s="33" t="s">
        <v>1018</v>
      </c>
    </row>
    <row r="72" spans="1:25">
      <c r="A72" s="37" t="s">
        <v>598</v>
      </c>
      <c r="B72" s="37" t="s">
        <v>597</v>
      </c>
      <c r="C72" s="37" t="s">
        <v>187</v>
      </c>
      <c r="D72" s="37" t="s">
        <v>188</v>
      </c>
      <c r="E72" s="37" t="s">
        <v>182</v>
      </c>
      <c r="F72" s="37" t="s">
        <v>189</v>
      </c>
      <c r="G72" s="33">
        <v>95.5</v>
      </c>
      <c r="H72" s="33">
        <v>132.02000000000001</v>
      </c>
      <c r="I72" s="33">
        <v>93.17</v>
      </c>
      <c r="J72" s="33">
        <v>128.80000000000001</v>
      </c>
      <c r="K72" s="33">
        <v>92.61</v>
      </c>
      <c r="L72" s="33">
        <v>128.03</v>
      </c>
      <c r="M72" s="33">
        <v>92.05</v>
      </c>
      <c r="N72" s="33">
        <v>127.25</v>
      </c>
      <c r="O72" s="33">
        <v>86.82</v>
      </c>
      <c r="P72" s="33">
        <v>120.02</v>
      </c>
      <c r="Q72" s="33">
        <v>92.05</v>
      </c>
      <c r="R72" s="33">
        <v>127.25</v>
      </c>
      <c r="S72" s="33">
        <v>92.61</v>
      </c>
      <c r="T72" s="33">
        <v>128.03</v>
      </c>
      <c r="U72" s="33">
        <v>93.17</v>
      </c>
      <c r="V72" s="33">
        <v>128.80000000000001</v>
      </c>
      <c r="X72" s="33" t="s">
        <v>1026</v>
      </c>
      <c r="Y72" s="33" t="s">
        <v>1018</v>
      </c>
    </row>
    <row r="73" spans="1:25">
      <c r="A73" s="37" t="s">
        <v>598</v>
      </c>
      <c r="B73" s="37" t="s">
        <v>597</v>
      </c>
      <c r="C73" s="37" t="s">
        <v>190</v>
      </c>
      <c r="D73" s="37" t="s">
        <v>191</v>
      </c>
      <c r="E73" s="37" t="s">
        <v>182</v>
      </c>
      <c r="F73" s="37" t="s">
        <v>68</v>
      </c>
      <c r="G73" s="33">
        <v>93.09</v>
      </c>
      <c r="H73" s="33">
        <v>128.69</v>
      </c>
      <c r="I73" s="33">
        <v>90.82</v>
      </c>
      <c r="J73" s="33">
        <v>125.55</v>
      </c>
      <c r="K73" s="33">
        <v>90.27</v>
      </c>
      <c r="L73" s="33">
        <v>124.79</v>
      </c>
      <c r="M73" s="33">
        <v>89.73</v>
      </c>
      <c r="N73" s="33">
        <v>124.05</v>
      </c>
      <c r="O73" s="33">
        <v>84.63</v>
      </c>
      <c r="P73" s="33">
        <v>117</v>
      </c>
      <c r="Q73" s="33">
        <v>89.73</v>
      </c>
      <c r="R73" s="33">
        <v>124.05</v>
      </c>
      <c r="S73" s="33">
        <v>90.27</v>
      </c>
      <c r="T73" s="33">
        <v>124.79</v>
      </c>
      <c r="U73" s="33">
        <v>90.82</v>
      </c>
      <c r="V73" s="33">
        <v>125.55</v>
      </c>
      <c r="X73" s="33" t="s">
        <v>1027</v>
      </c>
      <c r="Y73" s="33" t="s">
        <v>1018</v>
      </c>
    </row>
    <row r="74" spans="1:25">
      <c r="A74" s="37" t="s">
        <v>598</v>
      </c>
      <c r="B74" s="37" t="s">
        <v>597</v>
      </c>
      <c r="C74" s="37" t="s">
        <v>192</v>
      </c>
      <c r="D74" s="37" t="s">
        <v>193</v>
      </c>
      <c r="E74" s="37" t="s">
        <v>182</v>
      </c>
      <c r="F74" s="37" t="s">
        <v>65</v>
      </c>
      <c r="G74" s="33">
        <v>114.87</v>
      </c>
      <c r="H74" s="33">
        <v>158.80000000000001</v>
      </c>
      <c r="I74" s="33">
        <v>112.07</v>
      </c>
      <c r="J74" s="33">
        <v>154.93</v>
      </c>
      <c r="K74" s="33">
        <v>111.39</v>
      </c>
      <c r="L74" s="33">
        <v>153.99</v>
      </c>
      <c r="M74" s="33">
        <v>110.72</v>
      </c>
      <c r="N74" s="33">
        <v>153.06</v>
      </c>
      <c r="O74" s="33">
        <v>104.43</v>
      </c>
      <c r="P74" s="33">
        <v>144.37</v>
      </c>
      <c r="Q74" s="33">
        <v>110.72</v>
      </c>
      <c r="R74" s="33">
        <v>153.06</v>
      </c>
      <c r="S74" s="33">
        <v>111.39</v>
      </c>
      <c r="T74" s="33">
        <v>153.99</v>
      </c>
      <c r="U74" s="33">
        <v>112.07</v>
      </c>
      <c r="V74" s="33">
        <v>154.93</v>
      </c>
      <c r="X74" s="33" t="s">
        <v>1028</v>
      </c>
      <c r="Y74" s="33" t="s">
        <v>1018</v>
      </c>
    </row>
    <row r="75" spans="1:25">
      <c r="A75" s="37" t="s">
        <v>598</v>
      </c>
      <c r="B75" s="37" t="s">
        <v>597</v>
      </c>
      <c r="C75" s="37" t="s">
        <v>194</v>
      </c>
      <c r="D75" s="37" t="s">
        <v>195</v>
      </c>
      <c r="E75" s="37" t="s">
        <v>196</v>
      </c>
      <c r="F75" s="37" t="s">
        <v>197</v>
      </c>
      <c r="G75" s="33">
        <v>377.35</v>
      </c>
      <c r="H75" s="33">
        <v>0</v>
      </c>
      <c r="I75" s="33">
        <v>368.15</v>
      </c>
      <c r="J75" s="33">
        <v>0</v>
      </c>
      <c r="K75" s="33">
        <v>365.92</v>
      </c>
      <c r="L75" s="33">
        <v>0</v>
      </c>
      <c r="M75" s="33">
        <v>363.71</v>
      </c>
      <c r="N75" s="33">
        <v>0</v>
      </c>
      <c r="O75" s="33">
        <v>343.05</v>
      </c>
      <c r="P75" s="33">
        <v>0</v>
      </c>
      <c r="Q75" s="33">
        <v>363.71</v>
      </c>
      <c r="R75" s="33">
        <v>0</v>
      </c>
      <c r="S75" s="33">
        <v>365.92</v>
      </c>
      <c r="T75" s="33">
        <v>0</v>
      </c>
      <c r="U75" s="33">
        <v>368.15</v>
      </c>
      <c r="V75" s="33">
        <v>0</v>
      </c>
      <c r="X75" s="33" t="s">
        <v>1029</v>
      </c>
      <c r="Y75" s="33" t="s">
        <v>1030</v>
      </c>
    </row>
    <row r="76" spans="1:25">
      <c r="A76" s="37" t="s">
        <v>598</v>
      </c>
      <c r="B76" s="37" t="s">
        <v>597</v>
      </c>
      <c r="C76" s="37" t="s">
        <v>198</v>
      </c>
      <c r="D76" s="37" t="s">
        <v>199</v>
      </c>
      <c r="E76" s="37" t="s">
        <v>196</v>
      </c>
      <c r="F76" s="37" t="s">
        <v>200</v>
      </c>
      <c r="G76" s="33">
        <v>643.86</v>
      </c>
      <c r="H76" s="33">
        <v>0</v>
      </c>
      <c r="I76" s="33">
        <v>628.16</v>
      </c>
      <c r="J76" s="33">
        <v>0</v>
      </c>
      <c r="K76" s="33">
        <v>624.35</v>
      </c>
      <c r="L76" s="33">
        <v>0</v>
      </c>
      <c r="M76" s="33">
        <v>620.59</v>
      </c>
      <c r="N76" s="33">
        <v>0</v>
      </c>
      <c r="O76" s="33">
        <v>585.33000000000004</v>
      </c>
      <c r="P76" s="33">
        <v>0</v>
      </c>
      <c r="Q76" s="33">
        <v>620.59</v>
      </c>
      <c r="R76" s="33">
        <v>0</v>
      </c>
      <c r="S76" s="33">
        <v>624.35</v>
      </c>
      <c r="T76" s="33">
        <v>0</v>
      </c>
      <c r="U76" s="33">
        <v>628.16</v>
      </c>
      <c r="V76" s="33">
        <v>0</v>
      </c>
      <c r="X76" s="33" t="s">
        <v>1031</v>
      </c>
      <c r="Y76" s="33" t="s">
        <v>1030</v>
      </c>
    </row>
    <row r="77" spans="1:25">
      <c r="A77" s="37" t="s">
        <v>598</v>
      </c>
      <c r="B77" s="37" t="s">
        <v>597</v>
      </c>
      <c r="C77" s="37" t="s">
        <v>201</v>
      </c>
      <c r="D77" s="37" t="s">
        <v>202</v>
      </c>
      <c r="E77" s="37" t="s">
        <v>203</v>
      </c>
      <c r="F77" s="37" t="s">
        <v>204</v>
      </c>
      <c r="G77" s="33">
        <v>274.73</v>
      </c>
      <c r="H77" s="33">
        <v>365.67</v>
      </c>
      <c r="I77" s="33">
        <v>267</v>
      </c>
      <c r="J77" s="33">
        <v>355.73</v>
      </c>
      <c r="K77" s="33">
        <v>265.14</v>
      </c>
      <c r="L77" s="33">
        <v>353.33</v>
      </c>
      <c r="M77" s="33">
        <v>263.3</v>
      </c>
      <c r="N77" s="33">
        <v>350.96</v>
      </c>
      <c r="O77" s="33">
        <v>246.22</v>
      </c>
      <c r="P77" s="33">
        <v>328.9</v>
      </c>
      <c r="Q77" s="33">
        <v>229.21</v>
      </c>
      <c r="R77" s="33">
        <v>316.87</v>
      </c>
      <c r="S77" s="33">
        <v>230.59915163999997</v>
      </c>
      <c r="T77" s="33">
        <v>318.78979929716684</v>
      </c>
      <c r="U77" s="33">
        <v>232.00083900000001</v>
      </c>
      <c r="V77" s="33">
        <v>320.72754984392242</v>
      </c>
      <c r="X77" s="33" t="s">
        <v>1032</v>
      </c>
      <c r="Y77" s="33" t="s">
        <v>1033</v>
      </c>
    </row>
    <row r="78" spans="1:25">
      <c r="A78" s="37" t="s">
        <v>598</v>
      </c>
      <c r="B78" s="37" t="s">
        <v>597</v>
      </c>
      <c r="C78" s="37" t="s">
        <v>205</v>
      </c>
      <c r="D78" s="37" t="s">
        <v>206</v>
      </c>
      <c r="E78" s="37" t="s">
        <v>203</v>
      </c>
      <c r="F78" s="37" t="s">
        <v>207</v>
      </c>
      <c r="G78" s="33">
        <v>91.63</v>
      </c>
      <c r="H78" s="33">
        <v>121.96</v>
      </c>
      <c r="I78" s="33">
        <v>89.06</v>
      </c>
      <c r="J78" s="33">
        <v>118.65</v>
      </c>
      <c r="K78" s="33">
        <v>88.43</v>
      </c>
      <c r="L78" s="33">
        <v>117.84</v>
      </c>
      <c r="M78" s="33">
        <v>87.82</v>
      </c>
      <c r="N78" s="33">
        <v>117.06</v>
      </c>
      <c r="O78" s="33">
        <v>82.13</v>
      </c>
      <c r="P78" s="33">
        <v>109.71</v>
      </c>
      <c r="Q78" s="33">
        <v>76.45</v>
      </c>
      <c r="R78" s="33">
        <v>105.69</v>
      </c>
      <c r="S78" s="33">
        <v>76.909870180000013</v>
      </c>
      <c r="T78" s="33">
        <v>106.3233836910631</v>
      </c>
      <c r="U78" s="33">
        <v>77.385748020000008</v>
      </c>
      <c r="V78" s="33">
        <v>106.98125688801397</v>
      </c>
      <c r="X78" s="33" t="s">
        <v>1034</v>
      </c>
      <c r="Y78" s="33" t="s">
        <v>1033</v>
      </c>
    </row>
    <row r="79" spans="1:25">
      <c r="A79" s="37" t="s">
        <v>598</v>
      </c>
      <c r="B79" s="37" t="s">
        <v>597</v>
      </c>
      <c r="C79" s="37" t="s">
        <v>208</v>
      </c>
      <c r="D79" s="37" t="s">
        <v>209</v>
      </c>
      <c r="E79" s="37" t="s">
        <v>203</v>
      </c>
      <c r="F79" s="37" t="s">
        <v>210</v>
      </c>
      <c r="G79" s="33">
        <v>21.36</v>
      </c>
      <c r="H79" s="33">
        <v>28.43</v>
      </c>
      <c r="I79" s="33">
        <v>20.76</v>
      </c>
      <c r="J79" s="33">
        <v>27.66</v>
      </c>
      <c r="K79" s="33">
        <v>20.62</v>
      </c>
      <c r="L79" s="33">
        <v>27.48</v>
      </c>
      <c r="M79" s="33">
        <v>20.47</v>
      </c>
      <c r="N79" s="33">
        <v>27.28</v>
      </c>
      <c r="O79" s="33">
        <v>19.149999999999999</v>
      </c>
      <c r="P79" s="33">
        <v>25.58</v>
      </c>
      <c r="Q79" s="33">
        <v>17.82</v>
      </c>
      <c r="R79" s="33">
        <v>24.64</v>
      </c>
      <c r="S79" s="33">
        <v>17.933750119999999</v>
      </c>
      <c r="T79" s="33">
        <v>24.792357477210455</v>
      </c>
      <c r="U79" s="33">
        <v>18.038716920000002</v>
      </c>
      <c r="V79" s="33">
        <v>24.9374679204488</v>
      </c>
      <c r="X79" s="33" t="s">
        <v>1035</v>
      </c>
      <c r="Y79" s="33" t="s">
        <v>1033</v>
      </c>
    </row>
    <row r="80" spans="1:25">
      <c r="A80" s="37" t="s">
        <v>598</v>
      </c>
      <c r="B80" s="37" t="s">
        <v>597</v>
      </c>
      <c r="C80" s="37" t="s">
        <v>211</v>
      </c>
      <c r="D80" s="37" t="s">
        <v>212</v>
      </c>
      <c r="E80" s="37" t="s">
        <v>213</v>
      </c>
      <c r="F80" s="37" t="s">
        <v>214</v>
      </c>
      <c r="G80" s="33">
        <v>40.04</v>
      </c>
      <c r="H80" s="33">
        <v>55.35</v>
      </c>
      <c r="I80" s="33">
        <v>39.06</v>
      </c>
      <c r="J80" s="33">
        <v>54</v>
      </c>
      <c r="K80" s="33">
        <v>38.82</v>
      </c>
      <c r="L80" s="33">
        <v>53.67</v>
      </c>
      <c r="M80" s="33">
        <v>38.590000000000003</v>
      </c>
      <c r="N80" s="33">
        <v>53.35</v>
      </c>
      <c r="O80" s="33">
        <v>36.4</v>
      </c>
      <c r="P80" s="33">
        <v>50.32</v>
      </c>
      <c r="Q80" s="33">
        <v>38.590000000000003</v>
      </c>
      <c r="R80" s="33">
        <v>53.35</v>
      </c>
      <c r="S80" s="33">
        <v>38.82</v>
      </c>
      <c r="T80" s="33">
        <v>53.67</v>
      </c>
      <c r="U80" s="33">
        <v>39.06</v>
      </c>
      <c r="V80" s="33">
        <v>54</v>
      </c>
      <c r="X80" s="33" t="s">
        <v>1036</v>
      </c>
      <c r="Y80" s="33" t="s">
        <v>1037</v>
      </c>
    </row>
    <row r="81" spans="1:25">
      <c r="A81" s="37" t="s">
        <v>598</v>
      </c>
      <c r="B81" s="37" t="s">
        <v>597</v>
      </c>
      <c r="C81" s="37" t="s">
        <v>215</v>
      </c>
      <c r="D81" s="37" t="s">
        <v>216</v>
      </c>
      <c r="E81" s="37" t="s">
        <v>217</v>
      </c>
      <c r="F81" s="37" t="s">
        <v>218</v>
      </c>
      <c r="G81" s="33">
        <v>77.75</v>
      </c>
      <c r="H81" s="33">
        <v>107.48</v>
      </c>
      <c r="I81" s="33">
        <v>75.86</v>
      </c>
      <c r="J81" s="33">
        <v>104.87</v>
      </c>
      <c r="K81" s="33">
        <v>75.400000000000006</v>
      </c>
      <c r="L81" s="33">
        <v>104.24</v>
      </c>
      <c r="M81" s="33">
        <v>74.94</v>
      </c>
      <c r="N81" s="33">
        <v>103.6</v>
      </c>
      <c r="O81" s="33">
        <v>70.69</v>
      </c>
      <c r="P81" s="33">
        <v>97.72</v>
      </c>
      <c r="Q81" s="33">
        <v>74.94</v>
      </c>
      <c r="R81" s="33">
        <v>103.6</v>
      </c>
      <c r="S81" s="33">
        <v>75.400000000000006</v>
      </c>
      <c r="T81" s="33">
        <v>104.24</v>
      </c>
      <c r="U81" s="33">
        <v>75.86</v>
      </c>
      <c r="V81" s="33">
        <v>104.87</v>
      </c>
      <c r="X81" s="33" t="s">
        <v>1038</v>
      </c>
      <c r="Y81" s="33" t="s">
        <v>1039</v>
      </c>
    </row>
    <row r="82" spans="1:25">
      <c r="A82" s="37"/>
      <c r="B82" s="37"/>
      <c r="C82" s="37" t="s">
        <v>1195</v>
      </c>
      <c r="D82" s="37" t="s">
        <v>1196</v>
      </c>
      <c r="E82" s="37" t="s">
        <v>1197</v>
      </c>
      <c r="F82" s="37" t="s">
        <v>1198</v>
      </c>
      <c r="G82" s="33">
        <v>43.453444999999995</v>
      </c>
      <c r="H82" s="33">
        <v>0</v>
      </c>
      <c r="I82" s="33">
        <v>43.453444999999995</v>
      </c>
      <c r="J82" s="33">
        <v>0</v>
      </c>
      <c r="K82" s="33">
        <v>43.453444999999995</v>
      </c>
      <c r="L82" s="33">
        <v>0</v>
      </c>
      <c r="M82" s="33">
        <v>43.453444999999995</v>
      </c>
      <c r="N82" s="33">
        <v>0</v>
      </c>
      <c r="O82" s="33">
        <v>43.453444999999995</v>
      </c>
      <c r="P82" s="33">
        <v>0</v>
      </c>
      <c r="Q82" s="33">
        <v>43.453444999999995</v>
      </c>
      <c r="R82" s="33">
        <v>0</v>
      </c>
      <c r="S82" s="33">
        <v>43.453444999999995</v>
      </c>
      <c r="T82" s="33">
        <v>0</v>
      </c>
      <c r="U82" s="33">
        <v>43.453444999999995</v>
      </c>
      <c r="V82" s="33">
        <v>0</v>
      </c>
      <c r="X82" s="33" t="s">
        <v>1199</v>
      </c>
      <c r="Y82" s="33" t="s">
        <v>1200</v>
      </c>
    </row>
    <row r="83" spans="1:25">
      <c r="A83" s="37" t="s">
        <v>598</v>
      </c>
      <c r="B83" s="37" t="s">
        <v>597</v>
      </c>
      <c r="C83" s="37" t="s">
        <v>219</v>
      </c>
      <c r="D83" s="37" t="s">
        <v>220</v>
      </c>
      <c r="E83" s="37" t="s">
        <v>221</v>
      </c>
      <c r="F83" s="37" t="s">
        <v>222</v>
      </c>
      <c r="G83" s="33">
        <v>75.42</v>
      </c>
      <c r="H83" s="33">
        <v>104.26</v>
      </c>
      <c r="I83" s="33">
        <v>73.58</v>
      </c>
      <c r="J83" s="33">
        <v>101.73</v>
      </c>
      <c r="K83" s="33">
        <v>73.14</v>
      </c>
      <c r="L83" s="33">
        <v>101.11</v>
      </c>
      <c r="M83" s="33">
        <v>72.7</v>
      </c>
      <c r="N83" s="33">
        <v>100.5</v>
      </c>
      <c r="O83" s="33">
        <v>68.569999999999993</v>
      </c>
      <c r="P83" s="33">
        <v>94.79</v>
      </c>
      <c r="Q83" s="33">
        <v>72.7</v>
      </c>
      <c r="R83" s="33">
        <v>100.5</v>
      </c>
      <c r="S83" s="33">
        <v>73.14</v>
      </c>
      <c r="T83" s="33">
        <v>101.11</v>
      </c>
      <c r="U83" s="33">
        <v>73.58</v>
      </c>
      <c r="V83" s="33">
        <v>101.73</v>
      </c>
      <c r="X83" s="33" t="s">
        <v>1040</v>
      </c>
      <c r="Y83" s="33" t="s">
        <v>1037</v>
      </c>
    </row>
    <row r="84" spans="1:25">
      <c r="A84" s="37" t="s">
        <v>598</v>
      </c>
      <c r="B84" s="37" t="s">
        <v>597</v>
      </c>
      <c r="C84" s="37" t="s">
        <v>223</v>
      </c>
      <c r="D84" s="37" t="s">
        <v>224</v>
      </c>
      <c r="E84" s="37" t="s">
        <v>225</v>
      </c>
      <c r="F84" s="37" t="s">
        <v>226</v>
      </c>
      <c r="G84" s="33">
        <v>65.23</v>
      </c>
      <c r="H84" s="33">
        <v>90.18</v>
      </c>
      <c r="I84" s="33">
        <v>63.64</v>
      </c>
      <c r="J84" s="33">
        <v>87.98</v>
      </c>
      <c r="K84" s="33">
        <v>63.26</v>
      </c>
      <c r="L84" s="33">
        <v>87.45</v>
      </c>
      <c r="M84" s="33">
        <v>62.87</v>
      </c>
      <c r="N84" s="33">
        <v>86.91</v>
      </c>
      <c r="O84" s="33">
        <v>59.3</v>
      </c>
      <c r="P84" s="33">
        <v>81.98</v>
      </c>
      <c r="Q84" s="33">
        <v>62.87</v>
      </c>
      <c r="R84" s="33">
        <v>86.91</v>
      </c>
      <c r="S84" s="33">
        <v>63.26</v>
      </c>
      <c r="T84" s="33">
        <v>87.45</v>
      </c>
      <c r="U84" s="33">
        <v>63.64</v>
      </c>
      <c r="V84" s="33">
        <v>87.98</v>
      </c>
      <c r="X84" s="33" t="s">
        <v>1041</v>
      </c>
      <c r="Y84" s="33" t="s">
        <v>1042</v>
      </c>
    </row>
    <row r="85" spans="1:25">
      <c r="A85" s="37" t="s">
        <v>598</v>
      </c>
      <c r="B85" s="37" t="s">
        <v>597</v>
      </c>
      <c r="C85" s="37" t="s">
        <v>227</v>
      </c>
      <c r="D85" s="37" t="s">
        <v>228</v>
      </c>
      <c r="E85" s="37" t="s">
        <v>225</v>
      </c>
      <c r="F85" s="37" t="s">
        <v>229</v>
      </c>
      <c r="G85" s="33">
        <v>41.89</v>
      </c>
      <c r="H85" s="33">
        <v>57.91</v>
      </c>
      <c r="I85" s="33">
        <v>40.869999999999997</v>
      </c>
      <c r="J85" s="33">
        <v>56.49</v>
      </c>
      <c r="K85" s="33">
        <v>40.619999999999997</v>
      </c>
      <c r="L85" s="33">
        <v>56.15</v>
      </c>
      <c r="M85" s="33">
        <v>40.369999999999997</v>
      </c>
      <c r="N85" s="33">
        <v>55.81</v>
      </c>
      <c r="O85" s="33">
        <v>38.08</v>
      </c>
      <c r="P85" s="33">
        <v>52.64</v>
      </c>
      <c r="Q85" s="33">
        <v>40.369999999999997</v>
      </c>
      <c r="R85" s="33">
        <v>55.81</v>
      </c>
      <c r="S85" s="33">
        <v>40.619999999999997</v>
      </c>
      <c r="T85" s="33">
        <v>56.15</v>
      </c>
      <c r="U85" s="33">
        <v>40.869999999999997</v>
      </c>
      <c r="V85" s="33">
        <v>56.49</v>
      </c>
      <c r="X85" s="33" t="s">
        <v>1043</v>
      </c>
      <c r="Y85" s="33" t="s">
        <v>1042</v>
      </c>
    </row>
    <row r="86" spans="1:25">
      <c r="A86" s="37" t="s">
        <v>598</v>
      </c>
      <c r="B86" s="37" t="s">
        <v>597</v>
      </c>
      <c r="C86" s="37" t="s">
        <v>637</v>
      </c>
      <c r="D86" s="37" t="s">
        <v>230</v>
      </c>
      <c r="E86" s="37" t="s">
        <v>231</v>
      </c>
      <c r="F86" s="37" t="s">
        <v>232</v>
      </c>
      <c r="G86" s="33">
        <v>81.33</v>
      </c>
      <c r="H86" s="33">
        <v>112.43</v>
      </c>
      <c r="I86" s="33">
        <v>79.34</v>
      </c>
      <c r="J86" s="33">
        <v>109.69</v>
      </c>
      <c r="K86" s="33">
        <v>78.86</v>
      </c>
      <c r="L86" s="33">
        <v>109.02</v>
      </c>
      <c r="M86" s="33">
        <v>78.39</v>
      </c>
      <c r="N86" s="33">
        <v>108.37</v>
      </c>
      <c r="O86" s="33">
        <v>73.930000000000007</v>
      </c>
      <c r="P86" s="33">
        <v>102.2</v>
      </c>
      <c r="Q86" s="33">
        <v>78.39</v>
      </c>
      <c r="R86" s="33">
        <v>108.37</v>
      </c>
      <c r="S86" s="33">
        <v>78.86</v>
      </c>
      <c r="T86" s="33">
        <v>109.02</v>
      </c>
      <c r="U86" s="33">
        <v>79.34</v>
      </c>
      <c r="V86" s="33">
        <v>109.69</v>
      </c>
      <c r="X86" s="33" t="s">
        <v>1210</v>
      </c>
      <c r="Y86" s="33" t="s">
        <v>1042</v>
      </c>
    </row>
    <row r="87" spans="1:25">
      <c r="A87" s="37" t="s">
        <v>598</v>
      </c>
      <c r="B87" s="37" t="s">
        <v>597</v>
      </c>
      <c r="C87" s="37" t="s">
        <v>638</v>
      </c>
      <c r="D87" s="37" t="s">
        <v>233</v>
      </c>
      <c r="E87" s="37" t="s">
        <v>231</v>
      </c>
      <c r="F87" s="37" t="s">
        <v>234</v>
      </c>
      <c r="G87" s="33">
        <v>60.44</v>
      </c>
      <c r="H87" s="33">
        <v>83.55</v>
      </c>
      <c r="I87" s="33">
        <v>58.97</v>
      </c>
      <c r="J87" s="33">
        <v>81.52</v>
      </c>
      <c r="K87" s="33">
        <v>58.61</v>
      </c>
      <c r="L87" s="33">
        <v>81.02</v>
      </c>
      <c r="M87" s="33">
        <v>58.26</v>
      </c>
      <c r="N87" s="33">
        <v>80.540000000000006</v>
      </c>
      <c r="O87" s="33">
        <v>54.95</v>
      </c>
      <c r="P87" s="33">
        <v>75.97</v>
      </c>
      <c r="Q87" s="33">
        <v>58.26</v>
      </c>
      <c r="R87" s="33">
        <v>80.540000000000006</v>
      </c>
      <c r="S87" s="33">
        <v>58.61</v>
      </c>
      <c r="T87" s="33">
        <v>81.02</v>
      </c>
      <c r="U87" s="33">
        <v>58.97</v>
      </c>
      <c r="V87" s="33">
        <v>81.52</v>
      </c>
      <c r="X87" s="33" t="s">
        <v>1211</v>
      </c>
      <c r="Y87" s="33" t="s">
        <v>1042</v>
      </c>
    </row>
    <row r="88" spans="1:25">
      <c r="A88" s="37" t="s">
        <v>598</v>
      </c>
      <c r="B88" s="37" t="s">
        <v>597</v>
      </c>
      <c r="C88" s="37" t="s">
        <v>235</v>
      </c>
      <c r="D88" s="37" t="s">
        <v>236</v>
      </c>
      <c r="E88" s="37" t="s">
        <v>231</v>
      </c>
      <c r="F88" s="37" t="s">
        <v>237</v>
      </c>
      <c r="G88" s="33">
        <v>85.95</v>
      </c>
      <c r="H88" s="33">
        <v>118.82</v>
      </c>
      <c r="I88" s="33">
        <v>83.85</v>
      </c>
      <c r="J88" s="33">
        <v>115.92</v>
      </c>
      <c r="K88" s="33">
        <v>83.34</v>
      </c>
      <c r="L88" s="33">
        <v>115.21</v>
      </c>
      <c r="M88" s="33">
        <v>82.84</v>
      </c>
      <c r="N88" s="33">
        <v>114.52</v>
      </c>
      <c r="O88" s="33">
        <v>78.13</v>
      </c>
      <c r="P88" s="33">
        <v>108.01</v>
      </c>
      <c r="Q88" s="33">
        <v>82.84</v>
      </c>
      <c r="R88" s="33">
        <v>114.52</v>
      </c>
      <c r="S88" s="33">
        <v>83.34</v>
      </c>
      <c r="T88" s="33">
        <v>115.21</v>
      </c>
      <c r="U88" s="33">
        <v>83.85</v>
      </c>
      <c r="V88" s="33">
        <v>115.92</v>
      </c>
      <c r="X88" s="33" t="s">
        <v>1044</v>
      </c>
      <c r="Y88" s="33" t="s">
        <v>1042</v>
      </c>
    </row>
    <row r="89" spans="1:25">
      <c r="A89" s="37" t="s">
        <v>598</v>
      </c>
      <c r="B89" s="37" t="s">
        <v>597</v>
      </c>
      <c r="C89" s="37" t="s">
        <v>238</v>
      </c>
      <c r="D89" s="37" t="s">
        <v>239</v>
      </c>
      <c r="E89" s="37" t="s">
        <v>231</v>
      </c>
      <c r="F89" s="37" t="s">
        <v>240</v>
      </c>
      <c r="G89" s="33">
        <v>114.6</v>
      </c>
      <c r="H89" s="33">
        <v>158.43</v>
      </c>
      <c r="I89" s="33">
        <v>111.8</v>
      </c>
      <c r="J89" s="33">
        <v>154.56</v>
      </c>
      <c r="K89" s="33">
        <v>111.12</v>
      </c>
      <c r="L89" s="33">
        <v>153.62</v>
      </c>
      <c r="M89" s="33">
        <v>110.45</v>
      </c>
      <c r="N89" s="33">
        <v>152.69</v>
      </c>
      <c r="O89" s="33">
        <v>104.18</v>
      </c>
      <c r="P89" s="33">
        <v>144.02000000000001</v>
      </c>
      <c r="Q89" s="33">
        <v>110.45</v>
      </c>
      <c r="R89" s="33">
        <v>152.69</v>
      </c>
      <c r="S89" s="33">
        <v>111.12</v>
      </c>
      <c r="T89" s="33">
        <v>153.62</v>
      </c>
      <c r="U89" s="33">
        <v>111.8</v>
      </c>
      <c r="V89" s="33">
        <v>154.56</v>
      </c>
      <c r="X89" s="33" t="s">
        <v>1045</v>
      </c>
      <c r="Y89" s="33" t="s">
        <v>1042</v>
      </c>
    </row>
    <row r="90" spans="1:25">
      <c r="A90" s="37" t="s">
        <v>598</v>
      </c>
      <c r="B90" s="37" t="s">
        <v>597</v>
      </c>
      <c r="C90" s="37" t="s">
        <v>241</v>
      </c>
      <c r="D90" s="37" t="s">
        <v>242</v>
      </c>
      <c r="E90" s="37" t="s">
        <v>243</v>
      </c>
      <c r="F90" s="37" t="s">
        <v>244</v>
      </c>
      <c r="G90" s="33">
        <v>26.58</v>
      </c>
      <c r="H90" s="33">
        <v>36.75</v>
      </c>
      <c r="I90" s="33">
        <v>25.94</v>
      </c>
      <c r="J90" s="33">
        <v>35.85</v>
      </c>
      <c r="K90" s="33">
        <v>25.78</v>
      </c>
      <c r="L90" s="33">
        <v>35.64</v>
      </c>
      <c r="M90" s="33">
        <v>25.62</v>
      </c>
      <c r="N90" s="33">
        <v>35.42</v>
      </c>
      <c r="O90" s="33">
        <v>24.17</v>
      </c>
      <c r="P90" s="33">
        <v>33.409999999999997</v>
      </c>
      <c r="Q90" s="33">
        <v>25.62</v>
      </c>
      <c r="R90" s="33">
        <v>35.42</v>
      </c>
      <c r="S90" s="33">
        <v>25.78</v>
      </c>
      <c r="T90" s="33">
        <v>35.64</v>
      </c>
      <c r="U90" s="33">
        <v>25.94</v>
      </c>
      <c r="V90" s="33">
        <v>35.85</v>
      </c>
      <c r="X90" s="33" t="s">
        <v>1046</v>
      </c>
      <c r="Y90" s="33" t="s">
        <v>1042</v>
      </c>
    </row>
    <row r="91" spans="1:25">
      <c r="A91" s="37" t="s">
        <v>598</v>
      </c>
      <c r="B91" s="37" t="s">
        <v>597</v>
      </c>
      <c r="C91" s="37" t="s">
        <v>245</v>
      </c>
      <c r="D91" s="37" t="s">
        <v>246</v>
      </c>
      <c r="E91" s="37" t="s">
        <v>243</v>
      </c>
      <c r="F91" s="37" t="s">
        <v>247</v>
      </c>
      <c r="G91" s="33">
        <v>58.61</v>
      </c>
      <c r="H91" s="33">
        <v>81.02</v>
      </c>
      <c r="I91" s="33">
        <v>57.18</v>
      </c>
      <c r="J91" s="33">
        <v>79.05</v>
      </c>
      <c r="K91" s="33">
        <v>56.83</v>
      </c>
      <c r="L91" s="33">
        <v>78.56</v>
      </c>
      <c r="M91" s="33">
        <v>56.49</v>
      </c>
      <c r="N91" s="33">
        <v>78.09</v>
      </c>
      <c r="O91" s="33">
        <v>53.28</v>
      </c>
      <c r="P91" s="33">
        <v>73.66</v>
      </c>
      <c r="Q91" s="33">
        <v>56.49</v>
      </c>
      <c r="R91" s="33">
        <v>78.09</v>
      </c>
      <c r="S91" s="33">
        <v>56.83</v>
      </c>
      <c r="T91" s="33">
        <v>78.56</v>
      </c>
      <c r="U91" s="33">
        <v>57.18</v>
      </c>
      <c r="V91" s="33">
        <v>79.05</v>
      </c>
      <c r="X91" s="33" t="s">
        <v>1047</v>
      </c>
      <c r="Y91" s="33" t="s">
        <v>1042</v>
      </c>
    </row>
    <row r="92" spans="1:25">
      <c r="A92" s="37" t="s">
        <v>598</v>
      </c>
      <c r="B92" s="37" t="s">
        <v>597</v>
      </c>
      <c r="C92" s="37" t="s">
        <v>248</v>
      </c>
      <c r="D92" s="37" t="s">
        <v>249</v>
      </c>
      <c r="E92" s="37" t="s">
        <v>250</v>
      </c>
      <c r="F92" s="37" t="s">
        <v>251</v>
      </c>
      <c r="G92" s="33">
        <v>44.2</v>
      </c>
      <c r="H92" s="33">
        <v>61.1</v>
      </c>
      <c r="I92" s="33">
        <v>43.12</v>
      </c>
      <c r="J92" s="33">
        <v>59.61</v>
      </c>
      <c r="K92" s="33">
        <v>42.86</v>
      </c>
      <c r="L92" s="33">
        <v>59.25</v>
      </c>
      <c r="M92" s="33">
        <v>42.6</v>
      </c>
      <c r="N92" s="33">
        <v>58.89</v>
      </c>
      <c r="O92" s="33">
        <v>40.18</v>
      </c>
      <c r="P92" s="33">
        <v>55.55</v>
      </c>
      <c r="Q92" s="33">
        <v>42.6</v>
      </c>
      <c r="R92" s="33">
        <v>58.89</v>
      </c>
      <c r="S92" s="33">
        <v>42.86</v>
      </c>
      <c r="T92" s="33">
        <v>59.25</v>
      </c>
      <c r="U92" s="33">
        <v>43.12</v>
      </c>
      <c r="V92" s="33">
        <v>59.61</v>
      </c>
      <c r="X92" s="33" t="s">
        <v>1048</v>
      </c>
      <c r="Y92" s="33" t="s">
        <v>1049</v>
      </c>
    </row>
    <row r="93" spans="1:25">
      <c r="A93" s="37" t="s">
        <v>598</v>
      </c>
      <c r="B93" s="37" t="s">
        <v>597</v>
      </c>
      <c r="C93" s="37" t="s">
        <v>252</v>
      </c>
      <c r="D93" s="37" t="s">
        <v>253</v>
      </c>
      <c r="E93" s="37" t="s">
        <v>250</v>
      </c>
      <c r="F93" s="37" t="s">
        <v>254</v>
      </c>
      <c r="G93" s="33">
        <v>441.96</v>
      </c>
      <c r="H93" s="33">
        <v>610.98</v>
      </c>
      <c r="I93" s="33">
        <v>431.19</v>
      </c>
      <c r="J93" s="33">
        <v>596.09</v>
      </c>
      <c r="K93" s="33">
        <v>428.57</v>
      </c>
      <c r="L93" s="33">
        <v>592.47</v>
      </c>
      <c r="M93" s="33">
        <v>425.99</v>
      </c>
      <c r="N93" s="33">
        <v>588.91</v>
      </c>
      <c r="O93" s="33">
        <v>401.79</v>
      </c>
      <c r="P93" s="33">
        <v>555.45000000000005</v>
      </c>
      <c r="Q93" s="33">
        <v>425.99</v>
      </c>
      <c r="R93" s="33">
        <v>588.91</v>
      </c>
      <c r="S93" s="33">
        <v>428.57</v>
      </c>
      <c r="T93" s="33">
        <v>592.47</v>
      </c>
      <c r="U93" s="33">
        <v>431.19</v>
      </c>
      <c r="V93" s="33">
        <v>596.09</v>
      </c>
      <c r="X93" s="33" t="s">
        <v>1050</v>
      </c>
      <c r="Y93" s="33" t="s">
        <v>1051</v>
      </c>
    </row>
    <row r="94" spans="1:25">
      <c r="A94" s="37" t="s">
        <v>598</v>
      </c>
      <c r="B94" s="37" t="s">
        <v>597</v>
      </c>
      <c r="C94" s="37" t="s">
        <v>255</v>
      </c>
      <c r="D94" s="37" t="s">
        <v>256</v>
      </c>
      <c r="E94" s="37" t="s">
        <v>257</v>
      </c>
      <c r="F94" s="37" t="s">
        <v>258</v>
      </c>
      <c r="G94" s="33">
        <v>31.48</v>
      </c>
      <c r="H94" s="33">
        <v>43.52</v>
      </c>
      <c r="I94" s="33">
        <v>30.72</v>
      </c>
      <c r="J94" s="33">
        <v>42.46</v>
      </c>
      <c r="K94" s="33">
        <v>30.53</v>
      </c>
      <c r="L94" s="33">
        <v>42.21</v>
      </c>
      <c r="M94" s="33">
        <v>30.34</v>
      </c>
      <c r="N94" s="33">
        <v>41.94</v>
      </c>
      <c r="O94" s="33">
        <v>28.62</v>
      </c>
      <c r="P94" s="33">
        <v>39.57</v>
      </c>
      <c r="Q94" s="33">
        <v>30.34</v>
      </c>
      <c r="R94" s="33">
        <v>41.94</v>
      </c>
      <c r="S94" s="33">
        <v>30.53</v>
      </c>
      <c r="T94" s="33">
        <v>42.21</v>
      </c>
      <c r="U94" s="33">
        <v>30.72</v>
      </c>
      <c r="V94" s="33">
        <v>42.46</v>
      </c>
      <c r="X94" s="33" t="s">
        <v>1052</v>
      </c>
      <c r="Y94" s="33" t="s">
        <v>1042</v>
      </c>
    </row>
    <row r="95" spans="1:25">
      <c r="A95" s="37" t="s">
        <v>598</v>
      </c>
      <c r="B95" s="37" t="s">
        <v>597</v>
      </c>
      <c r="C95" s="37" t="s">
        <v>259</v>
      </c>
      <c r="D95" s="37" t="s">
        <v>260</v>
      </c>
      <c r="E95" s="37" t="s">
        <v>257</v>
      </c>
      <c r="F95" s="37" t="s">
        <v>261</v>
      </c>
      <c r="G95" s="33">
        <v>31.48</v>
      </c>
      <c r="H95" s="33">
        <v>43.52</v>
      </c>
      <c r="I95" s="33">
        <v>30.72</v>
      </c>
      <c r="J95" s="33">
        <v>42.46</v>
      </c>
      <c r="K95" s="33">
        <v>30.53</v>
      </c>
      <c r="L95" s="33">
        <v>42.21</v>
      </c>
      <c r="M95" s="33">
        <v>30.34</v>
      </c>
      <c r="N95" s="33">
        <v>41.94</v>
      </c>
      <c r="O95" s="33">
        <v>28.62</v>
      </c>
      <c r="P95" s="33">
        <v>39.57</v>
      </c>
      <c r="Q95" s="33">
        <v>30.34</v>
      </c>
      <c r="R95" s="33">
        <v>41.94</v>
      </c>
      <c r="S95" s="33">
        <v>30.53</v>
      </c>
      <c r="T95" s="33">
        <v>42.21</v>
      </c>
      <c r="U95" s="33">
        <v>30.72</v>
      </c>
      <c r="V95" s="33">
        <v>42.46</v>
      </c>
      <c r="X95" s="33" t="s">
        <v>1053</v>
      </c>
      <c r="Y95" s="33" t="s">
        <v>1042</v>
      </c>
    </row>
    <row r="96" spans="1:25">
      <c r="A96" s="37" t="s">
        <v>598</v>
      </c>
      <c r="B96" s="37" t="s">
        <v>597</v>
      </c>
      <c r="C96" s="37" t="s">
        <v>262</v>
      </c>
      <c r="D96" s="37" t="s">
        <v>263</v>
      </c>
      <c r="E96" s="37" t="s">
        <v>264</v>
      </c>
      <c r="F96" s="37" t="s">
        <v>265</v>
      </c>
      <c r="G96" s="33">
        <v>51.01</v>
      </c>
      <c r="H96" s="33">
        <v>0</v>
      </c>
      <c r="I96" s="33">
        <v>49.77</v>
      </c>
      <c r="J96" s="33">
        <v>0</v>
      </c>
      <c r="K96" s="33">
        <v>49.46</v>
      </c>
      <c r="L96" s="33">
        <v>0</v>
      </c>
      <c r="M96" s="33">
        <v>49.17</v>
      </c>
      <c r="N96" s="33">
        <v>0</v>
      </c>
      <c r="O96" s="33">
        <v>46.37</v>
      </c>
      <c r="P96" s="33">
        <v>0</v>
      </c>
      <c r="Q96" s="33">
        <v>49.17</v>
      </c>
      <c r="R96" s="33">
        <v>0</v>
      </c>
      <c r="S96" s="33">
        <v>49.46</v>
      </c>
      <c r="T96" s="33">
        <v>0</v>
      </c>
      <c r="U96" s="33">
        <v>49.77</v>
      </c>
      <c r="V96" s="33">
        <v>0</v>
      </c>
      <c r="X96" s="33" t="s">
        <v>1054</v>
      </c>
      <c r="Y96" s="33" t="s">
        <v>1055</v>
      </c>
    </row>
    <row r="97" spans="1:25">
      <c r="A97" s="37" t="s">
        <v>598</v>
      </c>
      <c r="B97" s="37" t="s">
        <v>597</v>
      </c>
      <c r="C97" s="37" t="s">
        <v>266</v>
      </c>
      <c r="D97" s="37" t="s">
        <v>267</v>
      </c>
      <c r="E97" s="37" t="s">
        <v>264</v>
      </c>
      <c r="F97" s="37" t="s">
        <v>268</v>
      </c>
      <c r="G97" s="33">
        <v>107.36</v>
      </c>
      <c r="H97" s="33">
        <v>0</v>
      </c>
      <c r="I97" s="33">
        <v>104.74</v>
      </c>
      <c r="J97" s="33">
        <v>0</v>
      </c>
      <c r="K97" s="33">
        <v>104.1</v>
      </c>
      <c r="L97" s="33">
        <v>0</v>
      </c>
      <c r="M97" s="33">
        <v>103.48</v>
      </c>
      <c r="N97" s="33">
        <v>0</v>
      </c>
      <c r="O97" s="33">
        <v>97.6</v>
      </c>
      <c r="P97" s="33">
        <v>0</v>
      </c>
      <c r="Q97" s="33">
        <v>103.48</v>
      </c>
      <c r="R97" s="33">
        <v>0</v>
      </c>
      <c r="S97" s="33">
        <v>104.1</v>
      </c>
      <c r="T97" s="33">
        <v>0</v>
      </c>
      <c r="U97" s="33">
        <v>104.74</v>
      </c>
      <c r="V97" s="33">
        <v>0</v>
      </c>
      <c r="X97" s="33" t="s">
        <v>1056</v>
      </c>
      <c r="Y97" s="33" t="s">
        <v>1055</v>
      </c>
    </row>
    <row r="98" spans="1:25">
      <c r="A98" s="37" t="s">
        <v>598</v>
      </c>
      <c r="B98" s="37" t="s">
        <v>597</v>
      </c>
      <c r="C98" s="37" t="s">
        <v>270</v>
      </c>
      <c r="D98" s="37" t="s">
        <v>271</v>
      </c>
      <c r="E98" s="37" t="s">
        <v>272</v>
      </c>
      <c r="F98" s="37" t="s">
        <v>273</v>
      </c>
      <c r="G98" s="33">
        <v>145.49</v>
      </c>
      <c r="H98" s="33">
        <v>201.13</v>
      </c>
      <c r="I98" s="33">
        <v>141.94</v>
      </c>
      <c r="J98" s="33">
        <v>196.23</v>
      </c>
      <c r="K98" s="33">
        <v>141.08000000000001</v>
      </c>
      <c r="L98" s="33">
        <v>195.03</v>
      </c>
      <c r="M98" s="33">
        <v>140.22999999999999</v>
      </c>
      <c r="N98" s="33">
        <v>193.86</v>
      </c>
      <c r="O98" s="33">
        <v>132.26</v>
      </c>
      <c r="P98" s="33">
        <v>182.84</v>
      </c>
      <c r="Q98" s="33">
        <v>140.22999999999999</v>
      </c>
      <c r="R98" s="33">
        <v>193.86</v>
      </c>
      <c r="S98" s="33">
        <v>141.08000000000001</v>
      </c>
      <c r="T98" s="33">
        <v>195.03</v>
      </c>
      <c r="U98" s="33">
        <v>141.94</v>
      </c>
      <c r="V98" s="33">
        <v>196.23</v>
      </c>
      <c r="X98" s="33" t="s">
        <v>1057</v>
      </c>
      <c r="Y98" s="33" t="s">
        <v>1058</v>
      </c>
    </row>
    <row r="99" spans="1:25">
      <c r="A99" s="37" t="s">
        <v>598</v>
      </c>
      <c r="B99" s="37" t="s">
        <v>597</v>
      </c>
      <c r="C99" s="37" t="s">
        <v>274</v>
      </c>
      <c r="D99" s="37" t="s">
        <v>275</v>
      </c>
      <c r="E99" s="37" t="s">
        <v>276</v>
      </c>
      <c r="F99" s="37" t="s">
        <v>277</v>
      </c>
      <c r="G99" s="33">
        <v>94.95</v>
      </c>
      <c r="H99" s="33">
        <v>131.26</v>
      </c>
      <c r="I99" s="33">
        <v>92.64</v>
      </c>
      <c r="J99" s="33">
        <v>128.06</v>
      </c>
      <c r="K99" s="33">
        <v>92.07</v>
      </c>
      <c r="L99" s="33">
        <v>127.28</v>
      </c>
      <c r="M99" s="33">
        <v>91.52</v>
      </c>
      <c r="N99" s="33">
        <v>126.52</v>
      </c>
      <c r="O99" s="33">
        <v>86.32</v>
      </c>
      <c r="P99" s="33">
        <v>119.33</v>
      </c>
      <c r="Q99" s="33">
        <v>91.52</v>
      </c>
      <c r="R99" s="33">
        <v>126.52</v>
      </c>
      <c r="S99" s="33">
        <v>92.07</v>
      </c>
      <c r="T99" s="33">
        <v>127.28</v>
      </c>
      <c r="U99" s="33">
        <v>92.64</v>
      </c>
      <c r="V99" s="33">
        <v>128.06</v>
      </c>
      <c r="X99" s="33" t="s">
        <v>1059</v>
      </c>
      <c r="Y99" s="33" t="s">
        <v>1058</v>
      </c>
    </row>
    <row r="100" spans="1:25">
      <c r="A100" s="37" t="s">
        <v>598</v>
      </c>
      <c r="B100" s="37" t="s">
        <v>597</v>
      </c>
      <c r="C100" s="37" t="s">
        <v>278</v>
      </c>
      <c r="D100" s="37" t="s">
        <v>279</v>
      </c>
      <c r="E100" s="37" t="s">
        <v>280</v>
      </c>
      <c r="F100" s="37" t="s">
        <v>281</v>
      </c>
      <c r="G100" s="33">
        <v>1019.28</v>
      </c>
      <c r="H100" s="33">
        <v>1409.09</v>
      </c>
      <c r="I100" s="33">
        <v>994.42</v>
      </c>
      <c r="J100" s="33">
        <v>1374.73</v>
      </c>
      <c r="K100" s="33">
        <v>988.39</v>
      </c>
      <c r="L100" s="33">
        <v>1366.39</v>
      </c>
      <c r="M100" s="33">
        <v>982.44</v>
      </c>
      <c r="N100" s="33">
        <v>1358.17</v>
      </c>
      <c r="O100" s="33">
        <v>926.62</v>
      </c>
      <c r="P100" s="33">
        <v>1281</v>
      </c>
      <c r="Q100" s="33">
        <v>982.44</v>
      </c>
      <c r="R100" s="33">
        <v>1358.17</v>
      </c>
      <c r="S100" s="33">
        <v>988.39</v>
      </c>
      <c r="T100" s="33">
        <v>1366.39</v>
      </c>
      <c r="U100" s="33">
        <v>994.42</v>
      </c>
      <c r="V100" s="33">
        <v>1374.73</v>
      </c>
      <c r="X100" s="33" t="s">
        <v>1060</v>
      </c>
      <c r="Y100" s="33" t="s">
        <v>1061</v>
      </c>
    </row>
    <row r="101" spans="1:25">
      <c r="A101" s="37" t="s">
        <v>598</v>
      </c>
      <c r="B101" s="37" t="s">
        <v>597</v>
      </c>
      <c r="C101" s="37" t="s">
        <v>282</v>
      </c>
      <c r="D101" s="37" t="s">
        <v>283</v>
      </c>
      <c r="E101" s="37" t="s">
        <v>284</v>
      </c>
      <c r="F101" s="37" t="s">
        <v>285</v>
      </c>
      <c r="G101" s="33">
        <v>55.2</v>
      </c>
      <c r="H101" s="33">
        <v>76.31</v>
      </c>
      <c r="I101" s="33">
        <v>53.85</v>
      </c>
      <c r="J101" s="33">
        <v>74.44</v>
      </c>
      <c r="K101" s="33">
        <v>53.52</v>
      </c>
      <c r="L101" s="33">
        <v>73.989999999999995</v>
      </c>
      <c r="M101" s="33">
        <v>53.2</v>
      </c>
      <c r="N101" s="33">
        <v>73.55</v>
      </c>
      <c r="O101" s="33">
        <v>50.18</v>
      </c>
      <c r="P101" s="33">
        <v>69.37</v>
      </c>
      <c r="Q101" s="33">
        <v>53.2</v>
      </c>
      <c r="R101" s="33">
        <v>73.55</v>
      </c>
      <c r="S101" s="33">
        <v>53.52</v>
      </c>
      <c r="T101" s="33">
        <v>73.989999999999995</v>
      </c>
      <c r="U101" s="33">
        <v>53.85</v>
      </c>
      <c r="V101" s="33">
        <v>74.44</v>
      </c>
      <c r="X101" s="33" t="s">
        <v>1062</v>
      </c>
      <c r="Y101" s="33" t="s">
        <v>1063</v>
      </c>
    </row>
    <row r="102" spans="1:25">
      <c r="A102" s="37" t="s">
        <v>598</v>
      </c>
      <c r="B102" s="37" t="s">
        <v>597</v>
      </c>
      <c r="C102" s="37" t="s">
        <v>286</v>
      </c>
      <c r="D102" s="37" t="s">
        <v>287</v>
      </c>
      <c r="E102" s="37" t="s">
        <v>284</v>
      </c>
      <c r="F102" s="37" t="s">
        <v>288</v>
      </c>
      <c r="G102" s="33">
        <v>25.36</v>
      </c>
      <c r="H102" s="33">
        <v>35.06</v>
      </c>
      <c r="I102" s="33">
        <v>24.74</v>
      </c>
      <c r="J102" s="33">
        <v>34.200000000000003</v>
      </c>
      <c r="K102" s="33">
        <v>24.59</v>
      </c>
      <c r="L102" s="33">
        <v>33.99</v>
      </c>
      <c r="M102" s="33">
        <v>24.44</v>
      </c>
      <c r="N102" s="33">
        <v>33.79</v>
      </c>
      <c r="O102" s="33">
        <v>23.05</v>
      </c>
      <c r="P102" s="33">
        <v>31.87</v>
      </c>
      <c r="Q102" s="33">
        <v>24.44</v>
      </c>
      <c r="R102" s="33">
        <v>33.79</v>
      </c>
      <c r="S102" s="33">
        <v>24.59</v>
      </c>
      <c r="T102" s="33">
        <v>33.99</v>
      </c>
      <c r="U102" s="33">
        <v>24.74</v>
      </c>
      <c r="V102" s="33">
        <v>34.200000000000003</v>
      </c>
      <c r="X102" s="33" t="s">
        <v>1064</v>
      </c>
      <c r="Y102" s="33" t="s">
        <v>1063</v>
      </c>
    </row>
    <row r="103" spans="1:25">
      <c r="A103" s="37" t="s">
        <v>598</v>
      </c>
      <c r="B103" s="37" t="s">
        <v>597</v>
      </c>
      <c r="C103" s="37" t="s">
        <v>289</v>
      </c>
      <c r="D103" s="37" t="s">
        <v>290</v>
      </c>
      <c r="E103" s="37" t="s">
        <v>291</v>
      </c>
      <c r="F103" s="37" t="s">
        <v>292</v>
      </c>
      <c r="G103" s="33">
        <v>105.79</v>
      </c>
      <c r="H103" s="33">
        <v>146.25</v>
      </c>
      <c r="I103" s="33">
        <v>103.21</v>
      </c>
      <c r="J103" s="33">
        <v>142.69</v>
      </c>
      <c r="K103" s="33">
        <v>102.59</v>
      </c>
      <c r="L103" s="33">
        <v>141.82</v>
      </c>
      <c r="M103" s="33">
        <v>101.97</v>
      </c>
      <c r="N103" s="33">
        <v>140.97</v>
      </c>
      <c r="O103" s="33">
        <v>96.18</v>
      </c>
      <c r="P103" s="33">
        <v>132.96</v>
      </c>
      <c r="Q103" s="33">
        <v>101.97</v>
      </c>
      <c r="R103" s="33">
        <v>140.97</v>
      </c>
      <c r="S103" s="33">
        <v>102.59</v>
      </c>
      <c r="T103" s="33">
        <v>141.82</v>
      </c>
      <c r="U103" s="33">
        <v>103.21</v>
      </c>
      <c r="V103" s="33">
        <v>142.69</v>
      </c>
      <c r="X103" s="33" t="s">
        <v>1065</v>
      </c>
      <c r="Y103" s="33" t="s">
        <v>1066</v>
      </c>
    </row>
    <row r="104" spans="1:25">
      <c r="A104" s="37" t="s">
        <v>598</v>
      </c>
      <c r="B104" s="37" t="s">
        <v>597</v>
      </c>
      <c r="C104" s="37" t="s">
        <v>293</v>
      </c>
      <c r="D104" s="37" t="s">
        <v>294</v>
      </c>
      <c r="E104" s="37" t="s">
        <v>295</v>
      </c>
      <c r="F104" s="37" t="s">
        <v>296</v>
      </c>
      <c r="G104" s="33">
        <v>129.80000000000001</v>
      </c>
      <c r="H104" s="33">
        <v>179.44</v>
      </c>
      <c r="I104" s="33">
        <v>126.64</v>
      </c>
      <c r="J104" s="33">
        <v>175.07</v>
      </c>
      <c r="K104" s="33">
        <v>125.87</v>
      </c>
      <c r="L104" s="33">
        <v>174.01</v>
      </c>
      <c r="M104" s="33">
        <v>125.11</v>
      </c>
      <c r="N104" s="33">
        <v>172.96</v>
      </c>
      <c r="O104" s="33">
        <v>118</v>
      </c>
      <c r="P104" s="33">
        <v>163.13</v>
      </c>
      <c r="Q104" s="33">
        <v>125.11</v>
      </c>
      <c r="R104" s="33">
        <v>172.96</v>
      </c>
      <c r="S104" s="33">
        <v>125.87</v>
      </c>
      <c r="T104" s="33">
        <v>174.01</v>
      </c>
      <c r="U104" s="33">
        <v>126.64</v>
      </c>
      <c r="V104" s="33">
        <v>175.07</v>
      </c>
      <c r="X104" s="33" t="s">
        <v>1067</v>
      </c>
      <c r="Y104" s="33" t="s">
        <v>1068</v>
      </c>
    </row>
    <row r="105" spans="1:25">
      <c r="A105" s="37" t="s">
        <v>598</v>
      </c>
      <c r="B105" s="37" t="s">
        <v>597</v>
      </c>
      <c r="C105" s="37" t="s">
        <v>297</v>
      </c>
      <c r="D105" s="37" t="s">
        <v>298</v>
      </c>
      <c r="E105" s="37" t="s">
        <v>299</v>
      </c>
      <c r="F105" s="37" t="s">
        <v>300</v>
      </c>
      <c r="G105" s="33">
        <v>200.64</v>
      </c>
      <c r="H105" s="33">
        <v>277.37</v>
      </c>
      <c r="I105" s="33">
        <v>195.74</v>
      </c>
      <c r="J105" s="33">
        <v>270.60000000000002</v>
      </c>
      <c r="K105" s="33">
        <v>194.56</v>
      </c>
      <c r="L105" s="33">
        <v>268.97000000000003</v>
      </c>
      <c r="M105" s="33">
        <v>193.39</v>
      </c>
      <c r="N105" s="33">
        <v>267.35000000000002</v>
      </c>
      <c r="O105" s="33">
        <v>182.4</v>
      </c>
      <c r="P105" s="33">
        <v>252.16</v>
      </c>
      <c r="Q105" s="33">
        <v>193.39</v>
      </c>
      <c r="R105" s="33">
        <v>267.35000000000002</v>
      </c>
      <c r="S105" s="33">
        <v>194.56</v>
      </c>
      <c r="T105" s="33">
        <v>268.97000000000003</v>
      </c>
      <c r="U105" s="33">
        <v>195.74</v>
      </c>
      <c r="V105" s="33">
        <v>270.60000000000002</v>
      </c>
      <c r="X105" s="33" t="s">
        <v>1069</v>
      </c>
      <c r="Y105" s="33" t="s">
        <v>1068</v>
      </c>
    </row>
    <row r="106" spans="1:25">
      <c r="A106" s="37" t="s">
        <v>598</v>
      </c>
      <c r="B106" s="37" t="s">
        <v>597</v>
      </c>
      <c r="C106" s="37" t="s">
        <v>301</v>
      </c>
      <c r="D106" s="37" t="s">
        <v>302</v>
      </c>
      <c r="E106" s="37" t="s">
        <v>303</v>
      </c>
      <c r="F106" s="37" t="s">
        <v>304</v>
      </c>
      <c r="G106" s="33">
        <v>58.91</v>
      </c>
      <c r="H106" s="33">
        <v>81.44</v>
      </c>
      <c r="I106" s="33">
        <v>57.48</v>
      </c>
      <c r="J106" s="33">
        <v>79.459999999999994</v>
      </c>
      <c r="K106" s="33">
        <v>57.13</v>
      </c>
      <c r="L106" s="33">
        <v>78.98</v>
      </c>
      <c r="M106" s="33">
        <v>56.78</v>
      </c>
      <c r="N106" s="33">
        <v>78.5</v>
      </c>
      <c r="O106" s="33">
        <v>53.56</v>
      </c>
      <c r="P106" s="33">
        <v>74.040000000000006</v>
      </c>
      <c r="Q106" s="33">
        <v>56.78</v>
      </c>
      <c r="R106" s="33">
        <v>78.5</v>
      </c>
      <c r="S106" s="33">
        <v>57.13</v>
      </c>
      <c r="T106" s="33">
        <v>78.98</v>
      </c>
      <c r="U106" s="33">
        <v>57.48</v>
      </c>
      <c r="V106" s="33">
        <v>79.459999999999994</v>
      </c>
      <c r="X106" s="33" t="s">
        <v>1070</v>
      </c>
      <c r="Y106" s="33" t="s">
        <v>1071</v>
      </c>
    </row>
    <row r="107" spans="1:25">
      <c r="A107" s="37" t="s">
        <v>598</v>
      </c>
      <c r="B107" s="37" t="s">
        <v>597</v>
      </c>
      <c r="C107" s="37" t="s">
        <v>305</v>
      </c>
      <c r="D107" s="37" t="s">
        <v>306</v>
      </c>
      <c r="E107" s="37" t="s">
        <v>307</v>
      </c>
      <c r="F107" s="37" t="s">
        <v>308</v>
      </c>
      <c r="G107" s="33">
        <v>221.13</v>
      </c>
      <c r="H107" s="33">
        <v>305.7</v>
      </c>
      <c r="I107" s="33">
        <v>215.74</v>
      </c>
      <c r="J107" s="33">
        <v>298.25</v>
      </c>
      <c r="K107" s="33">
        <v>214.43</v>
      </c>
      <c r="L107" s="33">
        <v>296.44</v>
      </c>
      <c r="M107" s="33">
        <v>213.14</v>
      </c>
      <c r="N107" s="33">
        <v>294.64999999999998</v>
      </c>
      <c r="O107" s="33">
        <v>201.03</v>
      </c>
      <c r="P107" s="33">
        <v>277.91000000000003</v>
      </c>
      <c r="Q107" s="33">
        <v>213.14</v>
      </c>
      <c r="R107" s="33">
        <v>294.64999999999998</v>
      </c>
      <c r="S107" s="33">
        <v>214.43</v>
      </c>
      <c r="T107" s="33">
        <v>296.44</v>
      </c>
      <c r="U107" s="33">
        <v>215.74</v>
      </c>
      <c r="V107" s="33">
        <v>298.25</v>
      </c>
      <c r="X107" s="33" t="s">
        <v>1072</v>
      </c>
      <c r="Y107" s="33" t="s">
        <v>1073</v>
      </c>
    </row>
    <row r="108" spans="1:25">
      <c r="A108" s="37" t="s">
        <v>598</v>
      </c>
      <c r="B108" s="37" t="s">
        <v>597</v>
      </c>
      <c r="C108" s="37" t="s">
        <v>309</v>
      </c>
      <c r="D108" s="37" t="s">
        <v>310</v>
      </c>
      <c r="E108" s="37" t="s">
        <v>307</v>
      </c>
      <c r="F108" s="37" t="s">
        <v>311</v>
      </c>
      <c r="G108" s="33">
        <v>72.31</v>
      </c>
      <c r="H108" s="33">
        <v>99.96</v>
      </c>
      <c r="I108" s="33">
        <v>70.55</v>
      </c>
      <c r="J108" s="33">
        <v>97.53</v>
      </c>
      <c r="K108" s="33">
        <v>70.12</v>
      </c>
      <c r="L108" s="33">
        <v>96.94</v>
      </c>
      <c r="M108" s="33">
        <v>69.7</v>
      </c>
      <c r="N108" s="33">
        <v>96.36</v>
      </c>
      <c r="O108" s="33">
        <v>65.739999999999995</v>
      </c>
      <c r="P108" s="33">
        <v>90.88</v>
      </c>
      <c r="Q108" s="33">
        <v>69.7</v>
      </c>
      <c r="R108" s="33">
        <v>96.36</v>
      </c>
      <c r="S108" s="33">
        <v>70.12</v>
      </c>
      <c r="T108" s="33">
        <v>96.94</v>
      </c>
      <c r="U108" s="33">
        <v>70.55</v>
      </c>
      <c r="V108" s="33">
        <v>97.53</v>
      </c>
      <c r="X108" s="33" t="s">
        <v>1074</v>
      </c>
      <c r="Y108" s="33" t="s">
        <v>1073</v>
      </c>
    </row>
    <row r="109" spans="1:25">
      <c r="A109" s="37" t="s">
        <v>598</v>
      </c>
      <c r="B109" s="37" t="s">
        <v>597</v>
      </c>
      <c r="C109" s="37" t="s">
        <v>312</v>
      </c>
      <c r="D109" s="37" t="s">
        <v>313</v>
      </c>
      <c r="E109" s="37" t="s">
        <v>307</v>
      </c>
      <c r="F109" s="37" t="s">
        <v>314</v>
      </c>
      <c r="G109" s="33">
        <v>126.36</v>
      </c>
      <c r="H109" s="33">
        <v>174.69</v>
      </c>
      <c r="I109" s="33">
        <v>123.28</v>
      </c>
      <c r="J109" s="33">
        <v>170.43</v>
      </c>
      <c r="K109" s="33">
        <v>122.53</v>
      </c>
      <c r="L109" s="33">
        <v>169.39</v>
      </c>
      <c r="M109" s="33">
        <v>121.79</v>
      </c>
      <c r="N109" s="33">
        <v>168.37</v>
      </c>
      <c r="O109" s="33">
        <v>114.87</v>
      </c>
      <c r="P109" s="33">
        <v>158.80000000000001</v>
      </c>
      <c r="Q109" s="33">
        <v>121.79</v>
      </c>
      <c r="R109" s="33">
        <v>168.37</v>
      </c>
      <c r="S109" s="33">
        <v>122.53</v>
      </c>
      <c r="T109" s="33">
        <v>169.39</v>
      </c>
      <c r="U109" s="33">
        <v>123.28</v>
      </c>
      <c r="V109" s="33">
        <v>170.43</v>
      </c>
      <c r="X109" s="33" t="s">
        <v>1075</v>
      </c>
      <c r="Y109" s="33" t="s">
        <v>1073</v>
      </c>
    </row>
    <row r="110" spans="1:25">
      <c r="A110" s="37" t="s">
        <v>598</v>
      </c>
      <c r="B110" s="37" t="s">
        <v>597</v>
      </c>
      <c r="C110" s="37" t="s">
        <v>315</v>
      </c>
      <c r="D110" s="37" t="s">
        <v>316</v>
      </c>
      <c r="E110" s="37" t="s">
        <v>307</v>
      </c>
      <c r="F110" s="37" t="s">
        <v>317</v>
      </c>
      <c r="G110" s="33">
        <v>14</v>
      </c>
      <c r="H110" s="33">
        <v>19.350000000000001</v>
      </c>
      <c r="I110" s="33">
        <v>13.66</v>
      </c>
      <c r="J110" s="33">
        <v>18.88</v>
      </c>
      <c r="K110" s="33">
        <v>13.58</v>
      </c>
      <c r="L110" s="33">
        <v>18.77</v>
      </c>
      <c r="M110" s="33">
        <v>13.5</v>
      </c>
      <c r="N110" s="33">
        <v>18.66</v>
      </c>
      <c r="O110" s="33">
        <v>12.73</v>
      </c>
      <c r="P110" s="33">
        <v>17.600000000000001</v>
      </c>
      <c r="Q110" s="33">
        <v>13.5</v>
      </c>
      <c r="R110" s="33">
        <v>18.66</v>
      </c>
      <c r="S110" s="33">
        <v>13.58</v>
      </c>
      <c r="T110" s="33">
        <v>18.77</v>
      </c>
      <c r="U110" s="33">
        <v>13.66</v>
      </c>
      <c r="V110" s="33">
        <v>18.88</v>
      </c>
      <c r="X110" s="33" t="s">
        <v>1076</v>
      </c>
      <c r="Y110" s="33" t="s">
        <v>1073</v>
      </c>
    </row>
    <row r="111" spans="1:25">
      <c r="A111" s="37" t="s">
        <v>598</v>
      </c>
      <c r="B111" s="37" t="s">
        <v>597</v>
      </c>
      <c r="C111" s="37" t="s">
        <v>318</v>
      </c>
      <c r="D111" s="37" t="s">
        <v>319</v>
      </c>
      <c r="E111" s="37" t="s">
        <v>307</v>
      </c>
      <c r="F111" s="37" t="s">
        <v>320</v>
      </c>
      <c r="G111" s="33">
        <v>35.9</v>
      </c>
      <c r="H111" s="33">
        <v>49.63</v>
      </c>
      <c r="I111" s="33">
        <v>35.020000000000003</v>
      </c>
      <c r="J111" s="33">
        <v>48.41</v>
      </c>
      <c r="K111" s="33">
        <v>34.81</v>
      </c>
      <c r="L111" s="33">
        <v>48.12</v>
      </c>
      <c r="M111" s="33">
        <v>34.6</v>
      </c>
      <c r="N111" s="33">
        <v>47.83</v>
      </c>
      <c r="O111" s="33">
        <v>32.630000000000003</v>
      </c>
      <c r="P111" s="33">
        <v>45.11</v>
      </c>
      <c r="Q111" s="33">
        <v>34.6</v>
      </c>
      <c r="R111" s="33">
        <v>47.83</v>
      </c>
      <c r="S111" s="33">
        <v>34.81</v>
      </c>
      <c r="T111" s="33">
        <v>48.12</v>
      </c>
      <c r="U111" s="33">
        <v>35.020000000000003</v>
      </c>
      <c r="V111" s="33">
        <v>48.41</v>
      </c>
      <c r="X111" s="33" t="s">
        <v>1077</v>
      </c>
      <c r="Y111" s="33" t="s">
        <v>1073</v>
      </c>
    </row>
    <row r="112" spans="1:25">
      <c r="A112" s="37" t="s">
        <v>598</v>
      </c>
      <c r="B112" s="37" t="s">
        <v>597</v>
      </c>
      <c r="C112" s="37" t="s">
        <v>321</v>
      </c>
      <c r="D112" s="37" t="s">
        <v>322</v>
      </c>
      <c r="E112" s="37" t="s">
        <v>307</v>
      </c>
      <c r="F112" s="37" t="s">
        <v>323</v>
      </c>
      <c r="G112" s="33">
        <v>59.27</v>
      </c>
      <c r="H112" s="33">
        <v>81.94</v>
      </c>
      <c r="I112" s="33">
        <v>57.82</v>
      </c>
      <c r="J112" s="33">
        <v>79.930000000000007</v>
      </c>
      <c r="K112" s="33">
        <v>57.47</v>
      </c>
      <c r="L112" s="33">
        <v>79.45</v>
      </c>
      <c r="M112" s="33">
        <v>57.12</v>
      </c>
      <c r="N112" s="33">
        <v>78.97</v>
      </c>
      <c r="O112" s="33">
        <v>53.88</v>
      </c>
      <c r="P112" s="33">
        <v>74.489999999999995</v>
      </c>
      <c r="Q112" s="33">
        <v>57.12</v>
      </c>
      <c r="R112" s="33">
        <v>78.97</v>
      </c>
      <c r="S112" s="33">
        <v>57.47</v>
      </c>
      <c r="T112" s="33">
        <v>79.45</v>
      </c>
      <c r="U112" s="33">
        <v>57.82</v>
      </c>
      <c r="V112" s="33">
        <v>79.930000000000007</v>
      </c>
      <c r="X112" s="33" t="s">
        <v>1078</v>
      </c>
      <c r="Y112" s="33" t="s">
        <v>1073</v>
      </c>
    </row>
    <row r="113" spans="1:25">
      <c r="A113" s="37" t="s">
        <v>598</v>
      </c>
      <c r="B113" s="37" t="s">
        <v>597</v>
      </c>
      <c r="C113" s="37" t="s">
        <v>324</v>
      </c>
      <c r="D113" s="37" t="s">
        <v>325</v>
      </c>
      <c r="E113" s="37" t="s">
        <v>307</v>
      </c>
      <c r="F113" s="37" t="s">
        <v>326</v>
      </c>
      <c r="G113" s="33">
        <v>86.01</v>
      </c>
      <c r="H113" s="33">
        <v>118.9</v>
      </c>
      <c r="I113" s="33">
        <v>83.91</v>
      </c>
      <c r="J113" s="33">
        <v>116</v>
      </c>
      <c r="K113" s="33">
        <v>83.4</v>
      </c>
      <c r="L113" s="33">
        <v>115.3</v>
      </c>
      <c r="M113" s="33">
        <v>82.9</v>
      </c>
      <c r="N113" s="33">
        <v>114.6</v>
      </c>
      <c r="O113" s="33">
        <v>78.19</v>
      </c>
      <c r="P113" s="33">
        <v>108.09</v>
      </c>
      <c r="Q113" s="33">
        <v>82.9</v>
      </c>
      <c r="R113" s="33">
        <v>114.6</v>
      </c>
      <c r="S113" s="33">
        <v>83.4</v>
      </c>
      <c r="T113" s="33">
        <v>115.3</v>
      </c>
      <c r="U113" s="33">
        <v>83.91</v>
      </c>
      <c r="V113" s="33">
        <v>116</v>
      </c>
      <c r="X113" s="33" t="s">
        <v>1079</v>
      </c>
      <c r="Y113" s="33" t="s">
        <v>1073</v>
      </c>
    </row>
    <row r="114" spans="1:25">
      <c r="A114" s="37" t="s">
        <v>598</v>
      </c>
      <c r="B114" s="37" t="s">
        <v>597</v>
      </c>
      <c r="C114" s="37" t="s">
        <v>327</v>
      </c>
      <c r="D114" s="37" t="s">
        <v>328</v>
      </c>
      <c r="E114" s="37" t="s">
        <v>307</v>
      </c>
      <c r="F114" s="37" t="s">
        <v>329</v>
      </c>
      <c r="G114" s="33">
        <v>172.01</v>
      </c>
      <c r="H114" s="33">
        <v>237.79</v>
      </c>
      <c r="I114" s="33">
        <v>167.81</v>
      </c>
      <c r="J114" s="33">
        <v>231.99</v>
      </c>
      <c r="K114" s="33">
        <v>166.79</v>
      </c>
      <c r="L114" s="33">
        <v>230.58</v>
      </c>
      <c r="M114" s="33">
        <v>165.79</v>
      </c>
      <c r="N114" s="33">
        <v>229.19</v>
      </c>
      <c r="O114" s="33">
        <v>156.37</v>
      </c>
      <c r="P114" s="33">
        <v>216.17</v>
      </c>
      <c r="Q114" s="33">
        <v>165.79</v>
      </c>
      <c r="R114" s="33">
        <v>229.19</v>
      </c>
      <c r="S114" s="33">
        <v>166.79</v>
      </c>
      <c r="T114" s="33">
        <v>230.58</v>
      </c>
      <c r="U114" s="33">
        <v>167.81</v>
      </c>
      <c r="V114" s="33">
        <v>231.99</v>
      </c>
      <c r="X114" s="33" t="s">
        <v>1080</v>
      </c>
      <c r="Y114" s="33" t="s">
        <v>1073</v>
      </c>
    </row>
    <row r="115" spans="1:25">
      <c r="A115" s="37" t="s">
        <v>598</v>
      </c>
      <c r="B115" s="37" t="s">
        <v>597</v>
      </c>
      <c r="C115" s="37" t="s">
        <v>619</v>
      </c>
      <c r="D115" s="37" t="s">
        <v>620</v>
      </c>
      <c r="E115" s="37" t="s">
        <v>603</v>
      </c>
      <c r="F115" s="37" t="s">
        <v>621</v>
      </c>
      <c r="G115" s="33">
        <v>205.44</v>
      </c>
      <c r="H115" s="33">
        <v>284.01</v>
      </c>
      <c r="I115" s="33">
        <v>200.43</v>
      </c>
      <c r="J115" s="33">
        <v>277.08</v>
      </c>
      <c r="K115" s="33">
        <v>199.21</v>
      </c>
      <c r="L115" s="33">
        <v>275.39999999999998</v>
      </c>
      <c r="M115" s="33">
        <v>198.01</v>
      </c>
      <c r="N115" s="33">
        <v>273.74</v>
      </c>
      <c r="O115" s="33">
        <v>186.76</v>
      </c>
      <c r="P115" s="33">
        <v>258.18</v>
      </c>
      <c r="Q115" s="33">
        <v>198.01</v>
      </c>
      <c r="R115" s="33">
        <v>273.74</v>
      </c>
      <c r="S115" s="33">
        <v>199.21</v>
      </c>
      <c r="T115" s="33">
        <v>275.39999999999998</v>
      </c>
      <c r="U115" s="33">
        <v>200.43</v>
      </c>
      <c r="V115" s="33">
        <v>277.08</v>
      </c>
      <c r="X115" s="33" t="s">
        <v>1081</v>
      </c>
      <c r="Y115" s="33" t="s">
        <v>1082</v>
      </c>
    </row>
    <row r="116" spans="1:25">
      <c r="A116" s="37" t="s">
        <v>598</v>
      </c>
      <c r="B116" s="37" t="s">
        <v>597</v>
      </c>
      <c r="C116" s="37" t="s">
        <v>622</v>
      </c>
      <c r="D116" s="37" t="s">
        <v>623</v>
      </c>
      <c r="E116" s="37" t="s">
        <v>604</v>
      </c>
      <c r="F116" s="37" t="s">
        <v>624</v>
      </c>
      <c r="G116" s="33">
        <v>237.51</v>
      </c>
      <c r="H116" s="33">
        <v>316.13</v>
      </c>
      <c r="I116" s="33">
        <v>230.83</v>
      </c>
      <c r="J116" s="33">
        <v>307.54000000000002</v>
      </c>
      <c r="K116" s="33">
        <v>229.22</v>
      </c>
      <c r="L116" s="33">
        <v>305.45999999999998</v>
      </c>
      <c r="M116" s="33">
        <v>227.63</v>
      </c>
      <c r="N116" s="33">
        <v>303.41000000000003</v>
      </c>
      <c r="O116" s="33">
        <v>212.87</v>
      </c>
      <c r="P116" s="33">
        <v>284.35000000000002</v>
      </c>
      <c r="Q116" s="33">
        <v>198.16</v>
      </c>
      <c r="R116" s="33">
        <v>273.94</v>
      </c>
      <c r="S116" s="33">
        <v>199.35859371999999</v>
      </c>
      <c r="T116" s="33">
        <v>275.60156066567316</v>
      </c>
      <c r="U116" s="33">
        <v>200.57211111000001</v>
      </c>
      <c r="V116" s="33">
        <v>277.27917726768766</v>
      </c>
      <c r="X116" s="33" t="s">
        <v>1083</v>
      </c>
      <c r="Y116" s="33" t="s">
        <v>1084</v>
      </c>
    </row>
    <row r="117" spans="1:25">
      <c r="A117" s="37" t="s">
        <v>598</v>
      </c>
      <c r="B117" s="37" t="s">
        <v>597</v>
      </c>
      <c r="C117" s="37" t="s">
        <v>331</v>
      </c>
      <c r="D117" s="37" t="s">
        <v>332</v>
      </c>
      <c r="E117" s="37" t="s">
        <v>333</v>
      </c>
      <c r="F117" s="37" t="s">
        <v>334</v>
      </c>
      <c r="G117" s="33">
        <v>14.83</v>
      </c>
      <c r="H117" s="33">
        <v>20.5</v>
      </c>
      <c r="I117" s="33">
        <v>14.47</v>
      </c>
      <c r="J117" s="33">
        <v>20.010000000000002</v>
      </c>
      <c r="K117" s="33">
        <v>14.38</v>
      </c>
      <c r="L117" s="33">
        <v>19.88</v>
      </c>
      <c r="M117" s="33">
        <v>14.3</v>
      </c>
      <c r="N117" s="33">
        <v>19.77</v>
      </c>
      <c r="O117" s="33">
        <v>13.48</v>
      </c>
      <c r="P117" s="33">
        <v>18.64</v>
      </c>
      <c r="Q117" s="33">
        <v>14.3</v>
      </c>
      <c r="R117" s="33">
        <v>19.77</v>
      </c>
      <c r="S117" s="33">
        <v>14.38</v>
      </c>
      <c r="T117" s="33">
        <v>19.88</v>
      </c>
      <c r="U117" s="33">
        <v>14.47</v>
      </c>
      <c r="V117" s="33">
        <v>20.010000000000002</v>
      </c>
      <c r="X117" s="33" t="s">
        <v>1085</v>
      </c>
      <c r="Y117" s="33" t="s">
        <v>1086</v>
      </c>
    </row>
    <row r="118" spans="1:25">
      <c r="A118" s="37" t="s">
        <v>598</v>
      </c>
      <c r="B118" s="37" t="s">
        <v>597</v>
      </c>
      <c r="C118" s="37" t="s">
        <v>335</v>
      </c>
      <c r="D118" s="37" t="s">
        <v>336</v>
      </c>
      <c r="E118" s="37" t="s">
        <v>333</v>
      </c>
      <c r="F118" s="37" t="s">
        <v>337</v>
      </c>
      <c r="G118" s="33">
        <v>7.42</v>
      </c>
      <c r="H118" s="33">
        <v>10.26</v>
      </c>
      <c r="I118" s="33">
        <v>7.24</v>
      </c>
      <c r="J118" s="33">
        <v>10.01</v>
      </c>
      <c r="K118" s="33">
        <v>7.2</v>
      </c>
      <c r="L118" s="33">
        <v>9.9499999999999993</v>
      </c>
      <c r="M118" s="33">
        <v>7.15</v>
      </c>
      <c r="N118" s="33">
        <v>9.8800000000000008</v>
      </c>
      <c r="O118" s="33">
        <v>6.75</v>
      </c>
      <c r="P118" s="33">
        <v>9.33</v>
      </c>
      <c r="Q118" s="33">
        <v>7.15</v>
      </c>
      <c r="R118" s="33">
        <v>9.8800000000000008</v>
      </c>
      <c r="S118" s="33">
        <v>7.2</v>
      </c>
      <c r="T118" s="33">
        <v>9.9499999999999993</v>
      </c>
      <c r="U118" s="33">
        <v>7.24</v>
      </c>
      <c r="V118" s="33">
        <v>10.01</v>
      </c>
      <c r="X118" s="33" t="s">
        <v>1087</v>
      </c>
      <c r="Y118" s="33" t="s">
        <v>1086</v>
      </c>
    </row>
    <row r="119" spans="1:25">
      <c r="A119" s="37" t="s">
        <v>598</v>
      </c>
      <c r="B119" s="37" t="s">
        <v>597</v>
      </c>
      <c r="C119" s="37" t="s">
        <v>338</v>
      </c>
      <c r="D119" s="37" t="s">
        <v>339</v>
      </c>
      <c r="E119" s="37" t="s">
        <v>340</v>
      </c>
      <c r="F119" s="37" t="s">
        <v>341</v>
      </c>
      <c r="G119" s="33">
        <v>30.86</v>
      </c>
      <c r="H119" s="33">
        <v>41.08</v>
      </c>
      <c r="I119" s="33">
        <v>30</v>
      </c>
      <c r="J119" s="33">
        <v>39.96</v>
      </c>
      <c r="K119" s="33">
        <v>29.79</v>
      </c>
      <c r="L119" s="33">
        <v>39.700000000000003</v>
      </c>
      <c r="M119" s="33">
        <v>29.58</v>
      </c>
      <c r="N119" s="33">
        <v>39.43</v>
      </c>
      <c r="O119" s="33">
        <v>27.66</v>
      </c>
      <c r="P119" s="33">
        <v>36.950000000000003</v>
      </c>
      <c r="Q119" s="33">
        <v>25.75</v>
      </c>
      <c r="R119" s="33">
        <v>35.6</v>
      </c>
      <c r="S119" s="33">
        <v>25.90913754</v>
      </c>
      <c r="T119" s="33">
        <v>35.817862718045561</v>
      </c>
      <c r="U119" s="33">
        <v>26.067510000000002</v>
      </c>
      <c r="V119" s="33">
        <v>36.036803353249709</v>
      </c>
      <c r="X119" s="33" t="s">
        <v>1088</v>
      </c>
      <c r="Y119" s="33" t="s">
        <v>1089</v>
      </c>
    </row>
    <row r="120" spans="1:25">
      <c r="A120" s="37" t="s">
        <v>598</v>
      </c>
      <c r="B120" s="37" t="s">
        <v>597</v>
      </c>
      <c r="C120" s="37" t="s">
        <v>1209</v>
      </c>
      <c r="D120" s="37" t="s">
        <v>1207</v>
      </c>
      <c r="E120" s="37" t="s">
        <v>340</v>
      </c>
      <c r="F120" s="37" t="s">
        <v>1206</v>
      </c>
      <c r="G120" s="33">
        <v>34.89</v>
      </c>
      <c r="H120" s="33">
        <v>46.44</v>
      </c>
      <c r="I120" s="33">
        <v>33.909999999999997</v>
      </c>
      <c r="J120" s="33">
        <v>45.18</v>
      </c>
      <c r="K120" s="33">
        <v>33.67</v>
      </c>
      <c r="L120" s="33">
        <v>44.87</v>
      </c>
      <c r="M120" s="33">
        <v>33.44</v>
      </c>
      <c r="N120" s="33">
        <v>44.57</v>
      </c>
      <c r="O120" s="33">
        <v>31.27</v>
      </c>
      <c r="P120" s="33">
        <v>41.77</v>
      </c>
      <c r="Q120" s="33">
        <v>29.11</v>
      </c>
      <c r="R120" s="33">
        <v>40.24</v>
      </c>
      <c r="S120" s="33">
        <v>29.29</v>
      </c>
      <c r="T120" s="33">
        <v>40.49</v>
      </c>
      <c r="U120" s="33">
        <v>29.46</v>
      </c>
      <c r="V120" s="33">
        <v>40.729999999999997</v>
      </c>
      <c r="X120" s="33" t="s">
        <v>1208</v>
      </c>
      <c r="Y120" s="33" t="s">
        <v>1089</v>
      </c>
    </row>
    <row r="121" spans="1:25">
      <c r="A121" s="37" t="s">
        <v>598</v>
      </c>
      <c r="B121" s="37" t="s">
        <v>597</v>
      </c>
      <c r="C121" s="37" t="s">
        <v>625</v>
      </c>
      <c r="D121" s="37" t="s">
        <v>610</v>
      </c>
      <c r="E121" s="37" t="s">
        <v>608</v>
      </c>
      <c r="F121" s="37" t="s">
        <v>609</v>
      </c>
      <c r="G121" s="33">
        <v>5970.17</v>
      </c>
      <c r="H121" s="33">
        <v>8017.82</v>
      </c>
      <c r="I121" s="33">
        <v>5808.03</v>
      </c>
      <c r="J121" s="33">
        <v>7805.74</v>
      </c>
      <c r="K121" s="33">
        <v>5768.87</v>
      </c>
      <c r="L121" s="33">
        <v>7754.46</v>
      </c>
      <c r="M121" s="33">
        <v>5730.23</v>
      </c>
      <c r="N121" s="33">
        <v>7703.87</v>
      </c>
      <c r="O121" s="33">
        <v>5370.53</v>
      </c>
      <c r="P121" s="33">
        <v>7232.02</v>
      </c>
      <c r="Q121" s="33">
        <v>5160.63</v>
      </c>
      <c r="R121" s="33">
        <v>7134.27</v>
      </c>
      <c r="S121" s="33">
        <v>5191.9080046899999</v>
      </c>
      <c r="T121" s="33">
        <v>7177.5082389218069</v>
      </c>
      <c r="U121" s="33">
        <v>5223.5621330699996</v>
      </c>
      <c r="V121" s="33">
        <v>7221.2682144525943</v>
      </c>
      <c r="X121" s="33" t="s">
        <v>1090</v>
      </c>
      <c r="Y121" s="33" t="s">
        <v>1091</v>
      </c>
    </row>
    <row r="122" spans="1:25">
      <c r="A122" s="37" t="s">
        <v>598</v>
      </c>
      <c r="B122" s="37" t="s">
        <v>597</v>
      </c>
      <c r="C122" s="37" t="s">
        <v>642</v>
      </c>
      <c r="D122" s="37" t="s">
        <v>342</v>
      </c>
      <c r="E122" s="37" t="s">
        <v>343</v>
      </c>
      <c r="F122" s="37" t="s">
        <v>344</v>
      </c>
      <c r="G122" s="33">
        <v>25.68</v>
      </c>
      <c r="H122" s="33">
        <v>35.5</v>
      </c>
      <c r="I122" s="33">
        <v>25.05</v>
      </c>
      <c r="J122" s="33">
        <v>34.630000000000003</v>
      </c>
      <c r="K122" s="33">
        <v>24.9</v>
      </c>
      <c r="L122" s="33">
        <v>34.42</v>
      </c>
      <c r="M122" s="33">
        <v>24.75</v>
      </c>
      <c r="N122" s="33">
        <v>34.22</v>
      </c>
      <c r="O122" s="33">
        <v>23.34</v>
      </c>
      <c r="P122" s="33">
        <v>32.270000000000003</v>
      </c>
      <c r="Q122" s="33">
        <v>24.75</v>
      </c>
      <c r="R122" s="33">
        <v>34.22</v>
      </c>
      <c r="S122" s="33">
        <v>24.9</v>
      </c>
      <c r="T122" s="33">
        <v>34.42</v>
      </c>
      <c r="U122" s="33">
        <v>25.05</v>
      </c>
      <c r="V122" s="33">
        <v>34.630000000000003</v>
      </c>
      <c r="X122" s="33" t="s">
        <v>1212</v>
      </c>
      <c r="Y122" s="33" t="s">
        <v>1092</v>
      </c>
    </row>
    <row r="123" spans="1:25">
      <c r="A123" s="37" t="s">
        <v>598</v>
      </c>
      <c r="B123" s="37" t="s">
        <v>597</v>
      </c>
      <c r="C123" s="37" t="s">
        <v>639</v>
      </c>
      <c r="D123" s="37" t="s">
        <v>345</v>
      </c>
      <c r="E123" s="37" t="s">
        <v>346</v>
      </c>
      <c r="F123" s="37" t="s">
        <v>347</v>
      </c>
      <c r="G123" s="33">
        <v>34.450000000000003</v>
      </c>
      <c r="H123" s="33">
        <v>47.63</v>
      </c>
      <c r="I123" s="33">
        <v>33.61</v>
      </c>
      <c r="J123" s="33">
        <v>46.46</v>
      </c>
      <c r="K123" s="33">
        <v>33.4</v>
      </c>
      <c r="L123" s="33">
        <v>46.17</v>
      </c>
      <c r="M123" s="33">
        <v>33.200000000000003</v>
      </c>
      <c r="N123" s="33">
        <v>45.9</v>
      </c>
      <c r="O123" s="33">
        <v>31.31</v>
      </c>
      <c r="P123" s="33">
        <v>43.28</v>
      </c>
      <c r="Q123" s="33">
        <v>33.200000000000003</v>
      </c>
      <c r="R123" s="33">
        <v>45.9</v>
      </c>
      <c r="S123" s="33">
        <v>33.4</v>
      </c>
      <c r="T123" s="33">
        <v>46.17</v>
      </c>
      <c r="U123" s="33">
        <v>33.61</v>
      </c>
      <c r="V123" s="33">
        <v>46.46</v>
      </c>
      <c r="X123" s="33" t="s">
        <v>1213</v>
      </c>
      <c r="Y123" s="33" t="s">
        <v>983</v>
      </c>
    </row>
    <row r="124" spans="1:25">
      <c r="A124" s="37" t="s">
        <v>598</v>
      </c>
      <c r="B124" s="37" t="s">
        <v>597</v>
      </c>
      <c r="C124" s="37" t="s">
        <v>640</v>
      </c>
      <c r="D124" s="37" t="s">
        <v>348</v>
      </c>
      <c r="E124" s="37" t="s">
        <v>346</v>
      </c>
      <c r="F124" s="37" t="s">
        <v>349</v>
      </c>
      <c r="G124" s="33">
        <v>64.260000000000005</v>
      </c>
      <c r="H124" s="33">
        <v>88.84</v>
      </c>
      <c r="I124" s="33">
        <v>62.69</v>
      </c>
      <c r="J124" s="33">
        <v>86.67</v>
      </c>
      <c r="K124" s="33">
        <v>62.31</v>
      </c>
      <c r="L124" s="33">
        <v>86.14</v>
      </c>
      <c r="M124" s="33">
        <v>61.93</v>
      </c>
      <c r="N124" s="33">
        <v>85.61</v>
      </c>
      <c r="O124" s="33">
        <v>58.42</v>
      </c>
      <c r="P124" s="33">
        <v>80.760000000000005</v>
      </c>
      <c r="Q124" s="33">
        <v>61.93</v>
      </c>
      <c r="R124" s="33">
        <v>85.61</v>
      </c>
      <c r="S124" s="33">
        <v>62.31</v>
      </c>
      <c r="T124" s="33">
        <v>86.14</v>
      </c>
      <c r="U124" s="33">
        <v>62.69</v>
      </c>
      <c r="V124" s="33">
        <v>86.67</v>
      </c>
      <c r="X124" s="33" t="s">
        <v>1214</v>
      </c>
      <c r="Y124" s="33" t="s">
        <v>983</v>
      </c>
    </row>
    <row r="125" spans="1:25">
      <c r="A125" s="37" t="s">
        <v>598</v>
      </c>
      <c r="B125" s="37" t="s">
        <v>597</v>
      </c>
      <c r="C125" s="37" t="s">
        <v>641</v>
      </c>
      <c r="D125" s="37" t="s">
        <v>350</v>
      </c>
      <c r="E125" s="37" t="s">
        <v>346</v>
      </c>
      <c r="F125" s="37" t="s">
        <v>311</v>
      </c>
      <c r="G125" s="33">
        <v>127.99</v>
      </c>
      <c r="H125" s="33">
        <v>176.94</v>
      </c>
      <c r="I125" s="33">
        <v>124.87</v>
      </c>
      <c r="J125" s="33">
        <v>172.63</v>
      </c>
      <c r="K125" s="33">
        <v>124.11</v>
      </c>
      <c r="L125" s="33">
        <v>171.57</v>
      </c>
      <c r="M125" s="33">
        <v>123.37</v>
      </c>
      <c r="N125" s="33">
        <v>170.55</v>
      </c>
      <c r="O125" s="33">
        <v>116.36</v>
      </c>
      <c r="P125" s="33">
        <v>160.86000000000001</v>
      </c>
      <c r="Q125" s="33">
        <v>123.37</v>
      </c>
      <c r="R125" s="33">
        <v>170.55</v>
      </c>
      <c r="S125" s="33">
        <v>124.11</v>
      </c>
      <c r="T125" s="33">
        <v>171.57</v>
      </c>
      <c r="U125" s="33">
        <v>124.87</v>
      </c>
      <c r="V125" s="33">
        <v>172.63</v>
      </c>
      <c r="X125" s="33" t="s">
        <v>1215</v>
      </c>
      <c r="Y125" s="33" t="s">
        <v>983</v>
      </c>
    </row>
    <row r="126" spans="1:25">
      <c r="A126" s="37" t="s">
        <v>598</v>
      </c>
      <c r="B126" s="37" t="s">
        <v>597</v>
      </c>
      <c r="C126" s="37" t="s">
        <v>351</v>
      </c>
      <c r="D126" s="37" t="s">
        <v>352</v>
      </c>
      <c r="E126" s="37" t="s">
        <v>353</v>
      </c>
      <c r="F126" s="37" t="s">
        <v>354</v>
      </c>
      <c r="G126" s="33">
        <v>34.880000000000003</v>
      </c>
      <c r="H126" s="33">
        <v>48.22</v>
      </c>
      <c r="I126" s="33">
        <v>34.03</v>
      </c>
      <c r="J126" s="33">
        <v>47.05</v>
      </c>
      <c r="K126" s="33">
        <v>33.83</v>
      </c>
      <c r="L126" s="33">
        <v>46.77</v>
      </c>
      <c r="M126" s="33">
        <v>33.619999999999997</v>
      </c>
      <c r="N126" s="33">
        <v>46.48</v>
      </c>
      <c r="O126" s="33">
        <v>31.71</v>
      </c>
      <c r="P126" s="33">
        <v>43.84</v>
      </c>
      <c r="Q126" s="33">
        <v>33.619999999999997</v>
      </c>
      <c r="R126" s="33">
        <v>46.48</v>
      </c>
      <c r="S126" s="33">
        <v>33.83</v>
      </c>
      <c r="T126" s="33">
        <v>46.77</v>
      </c>
      <c r="U126" s="33">
        <v>34.03</v>
      </c>
      <c r="V126" s="33">
        <v>47.05</v>
      </c>
      <c r="X126" s="33" t="s">
        <v>1093</v>
      </c>
      <c r="Y126" s="33" t="s">
        <v>1094</v>
      </c>
    </row>
    <row r="127" spans="1:25">
      <c r="A127" s="37" t="s">
        <v>598</v>
      </c>
      <c r="B127" s="37" t="s">
        <v>597</v>
      </c>
      <c r="C127" s="37" t="s">
        <v>355</v>
      </c>
      <c r="D127" s="37" t="s">
        <v>356</v>
      </c>
      <c r="E127" s="37" t="s">
        <v>357</v>
      </c>
      <c r="F127" s="37" t="s">
        <v>330</v>
      </c>
      <c r="G127" s="33">
        <v>189.78</v>
      </c>
      <c r="H127" s="33">
        <v>262.36</v>
      </c>
      <c r="I127" s="33">
        <v>185.15</v>
      </c>
      <c r="J127" s="33">
        <v>255.96</v>
      </c>
      <c r="K127" s="33">
        <v>184.03</v>
      </c>
      <c r="L127" s="33">
        <v>254.41</v>
      </c>
      <c r="M127" s="33">
        <v>182.92</v>
      </c>
      <c r="N127" s="33">
        <v>252.88</v>
      </c>
      <c r="O127" s="33">
        <v>172.53</v>
      </c>
      <c r="P127" s="33">
        <v>238.51</v>
      </c>
      <c r="Q127" s="33">
        <v>182.92</v>
      </c>
      <c r="R127" s="33">
        <v>252.88</v>
      </c>
      <c r="S127" s="33">
        <v>184.03</v>
      </c>
      <c r="T127" s="33">
        <v>254.41</v>
      </c>
      <c r="U127" s="33">
        <v>185.15</v>
      </c>
      <c r="V127" s="33">
        <v>255.96</v>
      </c>
      <c r="X127" s="33" t="s">
        <v>1095</v>
      </c>
      <c r="Y127" s="33" t="s">
        <v>1096</v>
      </c>
    </row>
    <row r="128" spans="1:25">
      <c r="A128" s="37" t="s">
        <v>598</v>
      </c>
      <c r="B128" s="37" t="s">
        <v>597</v>
      </c>
      <c r="C128" s="37" t="s">
        <v>358</v>
      </c>
      <c r="D128" s="37" t="s">
        <v>359</v>
      </c>
      <c r="E128" s="37" t="s">
        <v>360</v>
      </c>
      <c r="F128" s="37" t="s">
        <v>142</v>
      </c>
      <c r="G128" s="33">
        <v>38.619999999999997</v>
      </c>
      <c r="H128" s="33">
        <v>53.39</v>
      </c>
      <c r="I128" s="33">
        <v>37.67</v>
      </c>
      <c r="J128" s="33">
        <v>52.08</v>
      </c>
      <c r="K128" s="33">
        <v>37.450000000000003</v>
      </c>
      <c r="L128" s="33">
        <v>51.77</v>
      </c>
      <c r="M128" s="33">
        <v>37.22</v>
      </c>
      <c r="N128" s="33">
        <v>51.45</v>
      </c>
      <c r="O128" s="33">
        <v>35.11</v>
      </c>
      <c r="P128" s="33">
        <v>48.54</v>
      </c>
      <c r="Q128" s="33">
        <v>37.22</v>
      </c>
      <c r="R128" s="33">
        <v>51.45</v>
      </c>
      <c r="S128" s="33">
        <v>37.450000000000003</v>
      </c>
      <c r="T128" s="33">
        <v>51.77</v>
      </c>
      <c r="U128" s="33">
        <v>37.67</v>
      </c>
      <c r="V128" s="33">
        <v>52.08</v>
      </c>
      <c r="X128" s="33" t="s">
        <v>1097</v>
      </c>
      <c r="Y128" s="33" t="s">
        <v>1098</v>
      </c>
    </row>
    <row r="129" spans="1:25">
      <c r="A129" s="37" t="s">
        <v>598</v>
      </c>
      <c r="B129" s="37" t="s">
        <v>597</v>
      </c>
      <c r="C129" s="37" t="s">
        <v>361</v>
      </c>
      <c r="D129" s="37" t="s">
        <v>362</v>
      </c>
      <c r="E129" s="37" t="s">
        <v>360</v>
      </c>
      <c r="F129" s="37" t="s">
        <v>363</v>
      </c>
      <c r="G129" s="33">
        <v>26.13</v>
      </c>
      <c r="H129" s="33">
        <v>36.119999999999997</v>
      </c>
      <c r="I129" s="33">
        <v>25.49</v>
      </c>
      <c r="J129" s="33">
        <v>35.24</v>
      </c>
      <c r="K129" s="33">
        <v>25.33</v>
      </c>
      <c r="L129" s="33">
        <v>35.020000000000003</v>
      </c>
      <c r="M129" s="33">
        <v>25.18</v>
      </c>
      <c r="N129" s="33">
        <v>34.81</v>
      </c>
      <c r="O129" s="33">
        <v>23.75</v>
      </c>
      <c r="P129" s="33">
        <v>32.83</v>
      </c>
      <c r="Q129" s="33">
        <v>25.18</v>
      </c>
      <c r="R129" s="33">
        <v>34.81</v>
      </c>
      <c r="S129" s="33">
        <v>25.33</v>
      </c>
      <c r="T129" s="33">
        <v>35.020000000000003</v>
      </c>
      <c r="U129" s="33">
        <v>25.49</v>
      </c>
      <c r="V129" s="33">
        <v>35.24</v>
      </c>
      <c r="X129" s="33" t="s">
        <v>1099</v>
      </c>
      <c r="Y129" s="33" t="s">
        <v>1098</v>
      </c>
    </row>
    <row r="130" spans="1:25">
      <c r="A130" s="37" t="s">
        <v>598</v>
      </c>
      <c r="B130" s="37" t="s">
        <v>597</v>
      </c>
      <c r="C130" s="37" t="s">
        <v>364</v>
      </c>
      <c r="D130" s="37" t="s">
        <v>365</v>
      </c>
      <c r="E130" s="37" t="s">
        <v>360</v>
      </c>
      <c r="F130" s="37" t="s">
        <v>366</v>
      </c>
      <c r="G130" s="33">
        <v>26.85</v>
      </c>
      <c r="H130" s="33">
        <v>37.119999999999997</v>
      </c>
      <c r="I130" s="33">
        <v>26.2</v>
      </c>
      <c r="J130" s="33">
        <v>36.22</v>
      </c>
      <c r="K130" s="33">
        <v>26.04</v>
      </c>
      <c r="L130" s="33">
        <v>36</v>
      </c>
      <c r="M130" s="33">
        <v>25.88</v>
      </c>
      <c r="N130" s="33">
        <v>35.78</v>
      </c>
      <c r="O130" s="33">
        <v>24.41</v>
      </c>
      <c r="P130" s="33">
        <v>33.75</v>
      </c>
      <c r="Q130" s="33">
        <v>25.88</v>
      </c>
      <c r="R130" s="33">
        <v>35.78</v>
      </c>
      <c r="S130" s="33">
        <v>26.04</v>
      </c>
      <c r="T130" s="33">
        <v>36</v>
      </c>
      <c r="U130" s="33">
        <v>26.2</v>
      </c>
      <c r="V130" s="33">
        <v>36.22</v>
      </c>
      <c r="X130" s="33" t="s">
        <v>1100</v>
      </c>
      <c r="Y130" s="33" t="s">
        <v>1098</v>
      </c>
    </row>
    <row r="131" spans="1:25">
      <c r="A131" s="37" t="s">
        <v>598</v>
      </c>
      <c r="B131" s="37" t="s">
        <v>597</v>
      </c>
      <c r="C131" s="37" t="s">
        <v>367</v>
      </c>
      <c r="D131" s="37" t="s">
        <v>368</v>
      </c>
      <c r="E131" s="37" t="s">
        <v>369</v>
      </c>
      <c r="F131" s="37" t="s">
        <v>370</v>
      </c>
      <c r="G131" s="33">
        <v>109.27</v>
      </c>
      <c r="H131" s="33">
        <v>151.06</v>
      </c>
      <c r="I131" s="33">
        <v>106.6</v>
      </c>
      <c r="J131" s="33">
        <v>147.37</v>
      </c>
      <c r="K131" s="33">
        <v>105.96</v>
      </c>
      <c r="L131" s="33">
        <v>146.47999999999999</v>
      </c>
      <c r="M131" s="33">
        <v>105.32</v>
      </c>
      <c r="N131" s="33">
        <v>145.6</v>
      </c>
      <c r="O131" s="33">
        <v>99.34</v>
      </c>
      <c r="P131" s="33">
        <v>137.33000000000001</v>
      </c>
      <c r="Q131" s="33">
        <v>105.32</v>
      </c>
      <c r="R131" s="33">
        <v>145.6</v>
      </c>
      <c r="S131" s="33">
        <v>105.96</v>
      </c>
      <c r="T131" s="33">
        <v>146.47999999999999</v>
      </c>
      <c r="U131" s="33">
        <v>106.6</v>
      </c>
      <c r="V131" s="33">
        <v>147.37</v>
      </c>
      <c r="X131" s="33" t="s">
        <v>1101</v>
      </c>
      <c r="Y131" s="33" t="s">
        <v>1066</v>
      </c>
    </row>
    <row r="132" spans="1:25">
      <c r="A132" s="37" t="s">
        <v>598</v>
      </c>
      <c r="B132" s="37" t="s">
        <v>597</v>
      </c>
      <c r="C132" s="37" t="s">
        <v>371</v>
      </c>
      <c r="D132" s="37" t="s">
        <v>372</v>
      </c>
      <c r="E132" s="37" t="s">
        <v>373</v>
      </c>
      <c r="F132" s="37" t="s">
        <v>374</v>
      </c>
      <c r="G132" s="33">
        <v>124.9</v>
      </c>
      <c r="H132" s="33">
        <v>172.67</v>
      </c>
      <c r="I132" s="33">
        <v>121.86</v>
      </c>
      <c r="J132" s="33">
        <v>168.46</v>
      </c>
      <c r="K132" s="33">
        <v>121.12</v>
      </c>
      <c r="L132" s="33">
        <v>167.44</v>
      </c>
      <c r="M132" s="33">
        <v>120.39</v>
      </c>
      <c r="N132" s="33">
        <v>166.43</v>
      </c>
      <c r="O132" s="33">
        <v>113.55</v>
      </c>
      <c r="P132" s="33">
        <v>156.97999999999999</v>
      </c>
      <c r="Q132" s="33">
        <v>120.39</v>
      </c>
      <c r="R132" s="33">
        <v>166.43</v>
      </c>
      <c r="S132" s="33">
        <v>121.12</v>
      </c>
      <c r="T132" s="33">
        <v>167.44</v>
      </c>
      <c r="U132" s="33">
        <v>121.86</v>
      </c>
      <c r="V132" s="33">
        <v>168.46</v>
      </c>
      <c r="X132" s="33" t="s">
        <v>1102</v>
      </c>
      <c r="Y132" s="33" t="s">
        <v>1103</v>
      </c>
    </row>
    <row r="133" spans="1:25">
      <c r="A133" s="37" t="s">
        <v>598</v>
      </c>
      <c r="B133" s="37" t="s">
        <v>597</v>
      </c>
      <c r="C133" s="37" t="s">
        <v>375</v>
      </c>
      <c r="D133" s="37" t="s">
        <v>376</v>
      </c>
      <c r="E133" s="37" t="s">
        <v>377</v>
      </c>
      <c r="F133" s="37" t="s">
        <v>378</v>
      </c>
      <c r="G133" s="33">
        <v>97.04</v>
      </c>
      <c r="H133" s="33">
        <v>134.15</v>
      </c>
      <c r="I133" s="33">
        <v>94.67</v>
      </c>
      <c r="J133" s="33">
        <v>130.87</v>
      </c>
      <c r="K133" s="33">
        <v>94.1</v>
      </c>
      <c r="L133" s="33">
        <v>130.09</v>
      </c>
      <c r="M133" s="33">
        <v>93.53</v>
      </c>
      <c r="N133" s="33">
        <v>129.30000000000001</v>
      </c>
      <c r="O133" s="33">
        <v>88.21</v>
      </c>
      <c r="P133" s="33">
        <v>121.95</v>
      </c>
      <c r="Q133" s="33">
        <v>93.53</v>
      </c>
      <c r="R133" s="33">
        <v>129.30000000000001</v>
      </c>
      <c r="S133" s="33">
        <v>94.1</v>
      </c>
      <c r="T133" s="33">
        <v>130.09</v>
      </c>
      <c r="U133" s="33">
        <v>94.67</v>
      </c>
      <c r="V133" s="33">
        <v>130.87</v>
      </c>
      <c r="X133" s="33" t="s">
        <v>1104</v>
      </c>
      <c r="Y133" s="33" t="s">
        <v>1105</v>
      </c>
    </row>
    <row r="134" spans="1:25">
      <c r="A134" s="37" t="s">
        <v>598</v>
      </c>
      <c r="B134" s="37" t="s">
        <v>597</v>
      </c>
      <c r="C134" s="37" t="s">
        <v>379</v>
      </c>
      <c r="D134" s="37" t="s">
        <v>380</v>
      </c>
      <c r="E134" s="37" t="s">
        <v>381</v>
      </c>
      <c r="F134" s="37" t="s">
        <v>382</v>
      </c>
      <c r="G134" s="33">
        <v>47.57</v>
      </c>
      <c r="H134" s="33">
        <v>63.32</v>
      </c>
      <c r="I134" s="33">
        <v>46.23</v>
      </c>
      <c r="J134" s="33">
        <v>61.59</v>
      </c>
      <c r="K134" s="33">
        <v>45.91</v>
      </c>
      <c r="L134" s="33">
        <v>61.18</v>
      </c>
      <c r="M134" s="33">
        <v>45.59</v>
      </c>
      <c r="N134" s="33">
        <v>60.77</v>
      </c>
      <c r="O134" s="33">
        <v>42.63</v>
      </c>
      <c r="P134" s="33">
        <v>56.94</v>
      </c>
      <c r="Q134" s="33">
        <v>39.69</v>
      </c>
      <c r="R134" s="33">
        <v>54.87</v>
      </c>
      <c r="S134" s="33">
        <v>39.93</v>
      </c>
      <c r="T134" s="33">
        <v>55.2</v>
      </c>
      <c r="U134" s="33">
        <v>40.17</v>
      </c>
      <c r="V134" s="33">
        <v>55.53</v>
      </c>
      <c r="X134" s="33" t="s">
        <v>1106</v>
      </c>
      <c r="Y134" s="33" t="s">
        <v>1107</v>
      </c>
    </row>
    <row r="135" spans="1:25">
      <c r="A135" s="37" t="s">
        <v>598</v>
      </c>
      <c r="B135" s="37" t="s">
        <v>597</v>
      </c>
      <c r="C135" s="37" t="s">
        <v>383</v>
      </c>
      <c r="D135" s="37" t="s">
        <v>384</v>
      </c>
      <c r="E135" s="37" t="s">
        <v>381</v>
      </c>
      <c r="F135" s="37" t="s">
        <v>385</v>
      </c>
      <c r="G135" s="33">
        <v>115.74</v>
      </c>
      <c r="H135" s="33">
        <v>154.05000000000001</v>
      </c>
      <c r="I135" s="33">
        <v>112.48</v>
      </c>
      <c r="J135" s="33">
        <v>149.86000000000001</v>
      </c>
      <c r="K135" s="33">
        <v>111.69</v>
      </c>
      <c r="L135" s="33">
        <v>148.84</v>
      </c>
      <c r="M135" s="33">
        <v>110.92</v>
      </c>
      <c r="N135" s="33">
        <v>147.85</v>
      </c>
      <c r="O135" s="33">
        <v>103.73</v>
      </c>
      <c r="P135" s="33">
        <v>138.56</v>
      </c>
      <c r="Q135" s="33">
        <v>96.56</v>
      </c>
      <c r="R135" s="33">
        <v>133.49</v>
      </c>
      <c r="S135" s="33">
        <v>97.14</v>
      </c>
      <c r="T135" s="33">
        <v>134.29</v>
      </c>
      <c r="U135" s="33">
        <v>97.74</v>
      </c>
      <c r="V135" s="33">
        <v>135.12</v>
      </c>
      <c r="X135" s="33" t="s">
        <v>1108</v>
      </c>
      <c r="Y135" s="33" t="s">
        <v>1107</v>
      </c>
    </row>
    <row r="136" spans="1:25">
      <c r="A136" s="37" t="s">
        <v>598</v>
      </c>
      <c r="B136" s="37" t="s">
        <v>597</v>
      </c>
      <c r="C136" s="37" t="s">
        <v>386</v>
      </c>
      <c r="D136" s="37" t="s">
        <v>387</v>
      </c>
      <c r="E136" s="37" t="s">
        <v>381</v>
      </c>
      <c r="F136" s="37" t="s">
        <v>388</v>
      </c>
      <c r="G136" s="33">
        <v>58.42</v>
      </c>
      <c r="H136" s="33">
        <v>77.760000000000005</v>
      </c>
      <c r="I136" s="33">
        <v>56.78</v>
      </c>
      <c r="J136" s="33">
        <v>75.650000000000006</v>
      </c>
      <c r="K136" s="33">
        <v>56.38</v>
      </c>
      <c r="L136" s="33">
        <v>75.13</v>
      </c>
      <c r="M136" s="33">
        <v>55.99</v>
      </c>
      <c r="N136" s="33">
        <v>74.63</v>
      </c>
      <c r="O136" s="33">
        <v>52.36</v>
      </c>
      <c r="P136" s="33">
        <v>69.94</v>
      </c>
      <c r="Q136" s="33">
        <v>48.74</v>
      </c>
      <c r="R136" s="33">
        <v>67.38</v>
      </c>
      <c r="S136" s="33">
        <v>49.04</v>
      </c>
      <c r="T136" s="33">
        <v>67.790000000000006</v>
      </c>
      <c r="U136" s="33">
        <v>49.34</v>
      </c>
      <c r="V136" s="33">
        <v>68.209999999999994</v>
      </c>
      <c r="X136" s="33" t="s">
        <v>1109</v>
      </c>
      <c r="Y136" s="33" t="s">
        <v>1107</v>
      </c>
    </row>
    <row r="137" spans="1:25">
      <c r="A137" s="37" t="s">
        <v>598</v>
      </c>
      <c r="B137" s="37" t="s">
        <v>597</v>
      </c>
      <c r="C137" s="37" t="s">
        <v>389</v>
      </c>
      <c r="D137" s="37" t="s">
        <v>390</v>
      </c>
      <c r="E137" s="37" t="s">
        <v>381</v>
      </c>
      <c r="F137" s="37" t="s">
        <v>391</v>
      </c>
      <c r="G137" s="33">
        <v>149.72999999999999</v>
      </c>
      <c r="H137" s="33">
        <v>199.3</v>
      </c>
      <c r="I137" s="33">
        <v>145.52000000000001</v>
      </c>
      <c r="J137" s="33">
        <v>193.88</v>
      </c>
      <c r="K137" s="33">
        <v>144.5</v>
      </c>
      <c r="L137" s="33">
        <v>192.56</v>
      </c>
      <c r="M137" s="33">
        <v>143.5</v>
      </c>
      <c r="N137" s="33">
        <v>191.27</v>
      </c>
      <c r="O137" s="33">
        <v>134.19</v>
      </c>
      <c r="P137" s="33">
        <v>179.25</v>
      </c>
      <c r="Q137" s="33">
        <v>124.92</v>
      </c>
      <c r="R137" s="33">
        <v>172.69</v>
      </c>
      <c r="S137" s="33">
        <v>125.68</v>
      </c>
      <c r="T137" s="33">
        <v>173.75</v>
      </c>
      <c r="U137" s="33">
        <v>126.44</v>
      </c>
      <c r="V137" s="33">
        <v>174.8</v>
      </c>
      <c r="X137" s="33" t="s">
        <v>1110</v>
      </c>
      <c r="Y137" s="33" t="s">
        <v>1107</v>
      </c>
    </row>
    <row r="138" spans="1:25">
      <c r="A138" s="37" t="s">
        <v>598</v>
      </c>
      <c r="B138" s="37" t="s">
        <v>597</v>
      </c>
      <c r="C138" s="37" t="s">
        <v>392</v>
      </c>
      <c r="D138" s="37" t="s">
        <v>393</v>
      </c>
      <c r="E138" s="37" t="s">
        <v>394</v>
      </c>
      <c r="F138" s="37" t="s">
        <v>395</v>
      </c>
      <c r="G138" s="33">
        <v>87.26</v>
      </c>
      <c r="H138" s="33">
        <v>120.63</v>
      </c>
      <c r="I138" s="33">
        <v>85.13</v>
      </c>
      <c r="J138" s="33">
        <v>117.69</v>
      </c>
      <c r="K138" s="33">
        <v>84.62</v>
      </c>
      <c r="L138" s="33">
        <v>116.98</v>
      </c>
      <c r="M138" s="33">
        <v>84.11</v>
      </c>
      <c r="N138" s="33">
        <v>116.28</v>
      </c>
      <c r="O138" s="33">
        <v>79.33</v>
      </c>
      <c r="P138" s="33">
        <v>109.67</v>
      </c>
      <c r="Q138" s="33">
        <v>84.11</v>
      </c>
      <c r="R138" s="33">
        <v>116.28</v>
      </c>
      <c r="S138" s="33">
        <v>84.62</v>
      </c>
      <c r="T138" s="33">
        <v>116.98</v>
      </c>
      <c r="U138" s="33">
        <v>85.13</v>
      </c>
      <c r="V138" s="33">
        <v>117.69</v>
      </c>
      <c r="X138" s="33" t="s">
        <v>1111</v>
      </c>
      <c r="Y138" s="33" t="s">
        <v>1112</v>
      </c>
    </row>
    <row r="139" spans="1:25">
      <c r="A139" s="37" t="s">
        <v>598</v>
      </c>
      <c r="B139" s="37" t="s">
        <v>597</v>
      </c>
      <c r="C139" s="37" t="s">
        <v>396</v>
      </c>
      <c r="D139" s="37" t="s">
        <v>397</v>
      </c>
      <c r="E139" s="37" t="s">
        <v>394</v>
      </c>
      <c r="F139" s="37" t="s">
        <v>398</v>
      </c>
      <c r="G139" s="33">
        <v>48.52</v>
      </c>
      <c r="H139" s="33">
        <v>67.08</v>
      </c>
      <c r="I139" s="33">
        <v>47.34</v>
      </c>
      <c r="J139" s="33">
        <v>65.44</v>
      </c>
      <c r="K139" s="33">
        <v>47.05</v>
      </c>
      <c r="L139" s="33">
        <v>65.040000000000006</v>
      </c>
      <c r="M139" s="33">
        <v>46.76</v>
      </c>
      <c r="N139" s="33">
        <v>64.64</v>
      </c>
      <c r="O139" s="33">
        <v>44.11</v>
      </c>
      <c r="P139" s="33">
        <v>60.98</v>
      </c>
      <c r="Q139" s="33">
        <v>46.76</v>
      </c>
      <c r="R139" s="33">
        <v>64.64</v>
      </c>
      <c r="S139" s="33">
        <v>47.05</v>
      </c>
      <c r="T139" s="33">
        <v>65.040000000000006</v>
      </c>
      <c r="U139" s="33">
        <v>47.34</v>
      </c>
      <c r="V139" s="33">
        <v>65.44</v>
      </c>
      <c r="X139" s="33" t="s">
        <v>1113</v>
      </c>
      <c r="Y139" s="33" t="s">
        <v>1112</v>
      </c>
    </row>
    <row r="140" spans="1:25">
      <c r="A140" s="37" t="s">
        <v>598</v>
      </c>
      <c r="B140" s="37" t="s">
        <v>597</v>
      </c>
      <c r="C140" s="37" t="s">
        <v>399</v>
      </c>
      <c r="D140" s="37" t="s">
        <v>400</v>
      </c>
      <c r="E140" s="37" t="s">
        <v>394</v>
      </c>
      <c r="F140" s="37" t="s">
        <v>401</v>
      </c>
      <c r="G140" s="33">
        <v>103.95</v>
      </c>
      <c r="H140" s="33">
        <v>143.69999999999999</v>
      </c>
      <c r="I140" s="33">
        <v>101.42</v>
      </c>
      <c r="J140" s="33">
        <v>140.21</v>
      </c>
      <c r="K140" s="33">
        <v>100.8</v>
      </c>
      <c r="L140" s="33">
        <v>139.35</v>
      </c>
      <c r="M140" s="33">
        <v>100.2</v>
      </c>
      <c r="N140" s="33">
        <v>138.52000000000001</v>
      </c>
      <c r="O140" s="33">
        <v>94.5</v>
      </c>
      <c r="P140" s="33">
        <v>130.63999999999999</v>
      </c>
      <c r="Q140" s="33">
        <v>100.2</v>
      </c>
      <c r="R140" s="33">
        <v>138.52000000000001</v>
      </c>
      <c r="S140" s="33">
        <v>100.8</v>
      </c>
      <c r="T140" s="33">
        <v>139.35</v>
      </c>
      <c r="U140" s="33">
        <v>101.42</v>
      </c>
      <c r="V140" s="33">
        <v>140.21</v>
      </c>
      <c r="X140" s="33" t="s">
        <v>1114</v>
      </c>
      <c r="Y140" s="33" t="s">
        <v>1112</v>
      </c>
    </row>
    <row r="141" spans="1:25">
      <c r="A141" s="37" t="s">
        <v>598</v>
      </c>
      <c r="B141" s="37" t="s">
        <v>597</v>
      </c>
      <c r="C141" s="37" t="s">
        <v>402</v>
      </c>
      <c r="D141" s="37" t="s">
        <v>403</v>
      </c>
      <c r="E141" s="37" t="s">
        <v>394</v>
      </c>
      <c r="F141" s="37" t="s">
        <v>404</v>
      </c>
      <c r="G141" s="33">
        <v>78.8</v>
      </c>
      <c r="H141" s="33">
        <v>108.94</v>
      </c>
      <c r="I141" s="33">
        <v>76.88</v>
      </c>
      <c r="J141" s="33">
        <v>106.28</v>
      </c>
      <c r="K141" s="33">
        <v>76.42</v>
      </c>
      <c r="L141" s="33">
        <v>105.65</v>
      </c>
      <c r="M141" s="33">
        <v>75.95</v>
      </c>
      <c r="N141" s="33">
        <v>105</v>
      </c>
      <c r="O141" s="33">
        <v>71.64</v>
      </c>
      <c r="P141" s="33">
        <v>99.04</v>
      </c>
      <c r="Q141" s="33">
        <v>75.95</v>
      </c>
      <c r="R141" s="33">
        <v>105</v>
      </c>
      <c r="S141" s="33">
        <v>76.42</v>
      </c>
      <c r="T141" s="33">
        <v>105.65</v>
      </c>
      <c r="U141" s="33">
        <v>76.88</v>
      </c>
      <c r="V141" s="33">
        <v>106.28</v>
      </c>
      <c r="X141" s="33" t="s">
        <v>1115</v>
      </c>
      <c r="Y141" s="33" t="s">
        <v>1112</v>
      </c>
    </row>
    <row r="142" spans="1:25">
      <c r="A142" s="37" t="s">
        <v>598</v>
      </c>
      <c r="B142" s="37" t="s">
        <v>597</v>
      </c>
      <c r="C142" s="37" t="s">
        <v>405</v>
      </c>
      <c r="D142" s="37" t="s">
        <v>406</v>
      </c>
      <c r="E142" s="37" t="s">
        <v>394</v>
      </c>
      <c r="F142" s="37" t="s">
        <v>407</v>
      </c>
      <c r="G142" s="33">
        <v>168.91</v>
      </c>
      <c r="H142" s="33">
        <v>233.51</v>
      </c>
      <c r="I142" s="33">
        <v>164.79</v>
      </c>
      <c r="J142" s="33">
        <v>227.81</v>
      </c>
      <c r="K142" s="33">
        <v>163.79</v>
      </c>
      <c r="L142" s="33">
        <v>226.43</v>
      </c>
      <c r="M142" s="33">
        <v>162.80000000000001</v>
      </c>
      <c r="N142" s="33">
        <v>225.06</v>
      </c>
      <c r="O142" s="33">
        <v>153.55000000000001</v>
      </c>
      <c r="P142" s="33">
        <v>212.27</v>
      </c>
      <c r="Q142" s="33">
        <v>162.80000000000001</v>
      </c>
      <c r="R142" s="33">
        <v>225.06</v>
      </c>
      <c r="S142" s="33">
        <v>163.79</v>
      </c>
      <c r="T142" s="33">
        <v>226.43</v>
      </c>
      <c r="U142" s="33">
        <v>164.79</v>
      </c>
      <c r="V142" s="33">
        <v>227.81</v>
      </c>
      <c r="X142" s="33" t="s">
        <v>1116</v>
      </c>
      <c r="Y142" s="33" t="s">
        <v>1112</v>
      </c>
    </row>
    <row r="143" spans="1:25">
      <c r="A143" s="37" t="s">
        <v>598</v>
      </c>
      <c r="B143" s="37" t="s">
        <v>597</v>
      </c>
      <c r="C143" s="37" t="s">
        <v>408</v>
      </c>
      <c r="D143" s="37" t="s">
        <v>409</v>
      </c>
      <c r="E143" s="37" t="s">
        <v>394</v>
      </c>
      <c r="F143" s="37" t="s">
        <v>410</v>
      </c>
      <c r="G143" s="33">
        <v>103.95</v>
      </c>
      <c r="H143" s="33">
        <v>143.69999999999999</v>
      </c>
      <c r="I143" s="33">
        <v>101.42</v>
      </c>
      <c r="J143" s="33">
        <v>140.21</v>
      </c>
      <c r="K143" s="33">
        <v>100.8</v>
      </c>
      <c r="L143" s="33">
        <v>139.35</v>
      </c>
      <c r="M143" s="33">
        <v>100.2</v>
      </c>
      <c r="N143" s="33">
        <v>138.52000000000001</v>
      </c>
      <c r="O143" s="33">
        <v>94.5</v>
      </c>
      <c r="P143" s="33">
        <v>130.63999999999999</v>
      </c>
      <c r="Q143" s="33">
        <v>100.2</v>
      </c>
      <c r="R143" s="33">
        <v>138.52000000000001</v>
      </c>
      <c r="S143" s="33">
        <v>100.8</v>
      </c>
      <c r="T143" s="33">
        <v>139.35</v>
      </c>
      <c r="U143" s="33">
        <v>101.42</v>
      </c>
      <c r="V143" s="33">
        <v>140.21</v>
      </c>
      <c r="X143" s="33" t="s">
        <v>1117</v>
      </c>
      <c r="Y143" s="33" t="s">
        <v>1112</v>
      </c>
    </row>
    <row r="144" spans="1:25">
      <c r="A144" s="37" t="s">
        <v>598</v>
      </c>
      <c r="B144" s="37" t="s">
        <v>597</v>
      </c>
      <c r="C144" s="37" t="s">
        <v>411</v>
      </c>
      <c r="D144" s="37" t="s">
        <v>412</v>
      </c>
      <c r="E144" s="37" t="s">
        <v>394</v>
      </c>
      <c r="F144" s="37" t="s">
        <v>413</v>
      </c>
      <c r="G144" s="33">
        <v>168.91</v>
      </c>
      <c r="H144" s="33">
        <v>233.51</v>
      </c>
      <c r="I144" s="33">
        <v>164.79</v>
      </c>
      <c r="J144" s="33">
        <v>227.81</v>
      </c>
      <c r="K144" s="33">
        <v>163.79</v>
      </c>
      <c r="L144" s="33">
        <v>226.43</v>
      </c>
      <c r="M144" s="33">
        <v>162.80000000000001</v>
      </c>
      <c r="N144" s="33">
        <v>225.06</v>
      </c>
      <c r="O144" s="33">
        <v>153.55000000000001</v>
      </c>
      <c r="P144" s="33">
        <v>212.27</v>
      </c>
      <c r="Q144" s="33">
        <v>162.80000000000001</v>
      </c>
      <c r="R144" s="33">
        <v>225.06</v>
      </c>
      <c r="S144" s="33">
        <v>163.79</v>
      </c>
      <c r="T144" s="33">
        <v>226.43</v>
      </c>
      <c r="U144" s="33">
        <v>164.79</v>
      </c>
      <c r="V144" s="33">
        <v>227.81</v>
      </c>
      <c r="X144" s="33" t="s">
        <v>1118</v>
      </c>
      <c r="Y144" s="33" t="s">
        <v>1112</v>
      </c>
    </row>
    <row r="145" spans="1:25">
      <c r="A145" s="37" t="s">
        <v>598</v>
      </c>
      <c r="B145" s="37" t="s">
        <v>597</v>
      </c>
      <c r="C145" s="37" t="s">
        <v>414</v>
      </c>
      <c r="D145" s="37" t="s">
        <v>415</v>
      </c>
      <c r="E145" s="37" t="s">
        <v>394</v>
      </c>
      <c r="F145" s="37" t="s">
        <v>416</v>
      </c>
      <c r="G145" s="33">
        <v>87.26</v>
      </c>
      <c r="H145" s="33">
        <v>120.63</v>
      </c>
      <c r="I145" s="33">
        <v>85.13</v>
      </c>
      <c r="J145" s="33">
        <v>117.69</v>
      </c>
      <c r="K145" s="33">
        <v>84.62</v>
      </c>
      <c r="L145" s="33">
        <v>116.98</v>
      </c>
      <c r="M145" s="33">
        <v>84.11</v>
      </c>
      <c r="N145" s="33">
        <v>116.28</v>
      </c>
      <c r="O145" s="33">
        <v>79.33</v>
      </c>
      <c r="P145" s="33">
        <v>109.67</v>
      </c>
      <c r="Q145" s="33">
        <v>84.11</v>
      </c>
      <c r="R145" s="33">
        <v>116.28</v>
      </c>
      <c r="S145" s="33">
        <v>84.62</v>
      </c>
      <c r="T145" s="33">
        <v>116.98</v>
      </c>
      <c r="U145" s="33">
        <v>85.13</v>
      </c>
      <c r="V145" s="33">
        <v>117.69</v>
      </c>
      <c r="X145" s="33" t="s">
        <v>1119</v>
      </c>
      <c r="Y145" s="33" t="s">
        <v>1112</v>
      </c>
    </row>
    <row r="146" spans="1:25">
      <c r="A146" s="37" t="s">
        <v>598</v>
      </c>
      <c r="B146" s="37" t="s">
        <v>597</v>
      </c>
      <c r="C146" s="37" t="s">
        <v>417</v>
      </c>
      <c r="D146" s="37" t="s">
        <v>418</v>
      </c>
      <c r="E146" s="37" t="s">
        <v>419</v>
      </c>
      <c r="F146" s="37" t="s">
        <v>234</v>
      </c>
      <c r="G146" s="33">
        <v>85.49</v>
      </c>
      <c r="H146" s="33">
        <v>118.18</v>
      </c>
      <c r="I146" s="33">
        <v>83.4</v>
      </c>
      <c r="J146" s="33">
        <v>115.3</v>
      </c>
      <c r="K146" s="33">
        <v>82.9</v>
      </c>
      <c r="L146" s="33">
        <v>114.6</v>
      </c>
      <c r="M146" s="33">
        <v>82.4</v>
      </c>
      <c r="N146" s="33">
        <v>113.91</v>
      </c>
      <c r="O146" s="33">
        <v>77.709999999999994</v>
      </c>
      <c r="P146" s="33">
        <v>107.43</v>
      </c>
      <c r="Q146" s="33">
        <v>82.4</v>
      </c>
      <c r="R146" s="33">
        <v>113.91</v>
      </c>
      <c r="S146" s="33">
        <v>82.9</v>
      </c>
      <c r="T146" s="33">
        <v>114.6</v>
      </c>
      <c r="U146" s="33">
        <v>83.4</v>
      </c>
      <c r="V146" s="33">
        <v>115.3</v>
      </c>
      <c r="X146" s="33" t="s">
        <v>1120</v>
      </c>
      <c r="Y146" s="33" t="s">
        <v>1121</v>
      </c>
    </row>
    <row r="147" spans="1:25">
      <c r="A147" s="37" t="s">
        <v>598</v>
      </c>
      <c r="B147" s="37" t="s">
        <v>597</v>
      </c>
      <c r="C147" s="37" t="s">
        <v>420</v>
      </c>
      <c r="D147" s="37" t="s">
        <v>421</v>
      </c>
      <c r="E147" s="37" t="s">
        <v>422</v>
      </c>
      <c r="F147" s="37" t="s">
        <v>14</v>
      </c>
      <c r="G147" s="33">
        <v>6.82</v>
      </c>
      <c r="H147" s="33">
        <v>9.43</v>
      </c>
      <c r="I147" s="33">
        <v>6.66</v>
      </c>
      <c r="J147" s="33">
        <v>9.1999999999999993</v>
      </c>
      <c r="K147" s="33">
        <v>6.62</v>
      </c>
      <c r="L147" s="33">
        <v>9.15</v>
      </c>
      <c r="M147" s="33">
        <v>6.58</v>
      </c>
      <c r="N147" s="33">
        <v>9.1</v>
      </c>
      <c r="O147" s="33">
        <v>6.2</v>
      </c>
      <c r="P147" s="33">
        <v>8.57</v>
      </c>
      <c r="Q147" s="33">
        <v>6.58</v>
      </c>
      <c r="R147" s="33">
        <v>9.1</v>
      </c>
      <c r="S147" s="33">
        <v>6.62</v>
      </c>
      <c r="T147" s="33">
        <v>9.15</v>
      </c>
      <c r="U147" s="33">
        <v>6.66</v>
      </c>
      <c r="V147" s="33">
        <v>9.1999999999999993</v>
      </c>
      <c r="X147" s="33" t="s">
        <v>1122</v>
      </c>
      <c r="Y147" s="33" t="s">
        <v>1123</v>
      </c>
    </row>
    <row r="148" spans="1:25">
      <c r="A148" s="37" t="s">
        <v>598</v>
      </c>
      <c r="B148" s="37" t="s">
        <v>597</v>
      </c>
      <c r="C148" s="37" t="s">
        <v>423</v>
      </c>
      <c r="D148" s="37" t="s">
        <v>424</v>
      </c>
      <c r="E148" s="37" t="s">
        <v>422</v>
      </c>
      <c r="F148" s="37" t="s">
        <v>425</v>
      </c>
      <c r="G148" s="33">
        <v>9.84</v>
      </c>
      <c r="H148" s="33">
        <v>13.6</v>
      </c>
      <c r="I148" s="33">
        <v>9.6</v>
      </c>
      <c r="J148" s="33">
        <v>13.27</v>
      </c>
      <c r="K148" s="33">
        <v>9.5399999999999991</v>
      </c>
      <c r="L148" s="33">
        <v>13.19</v>
      </c>
      <c r="M148" s="33">
        <v>9.48</v>
      </c>
      <c r="N148" s="33">
        <v>13.11</v>
      </c>
      <c r="O148" s="33">
        <v>8.94</v>
      </c>
      <c r="P148" s="33">
        <v>12.36</v>
      </c>
      <c r="Q148" s="33">
        <v>9.48</v>
      </c>
      <c r="R148" s="33">
        <v>13.11</v>
      </c>
      <c r="S148" s="33">
        <v>9.5399999999999991</v>
      </c>
      <c r="T148" s="33">
        <v>13.19</v>
      </c>
      <c r="U148" s="33">
        <v>9.6</v>
      </c>
      <c r="V148" s="33">
        <v>13.27</v>
      </c>
      <c r="X148" s="33" t="s">
        <v>1124</v>
      </c>
      <c r="Y148" s="33" t="s">
        <v>1123</v>
      </c>
    </row>
    <row r="149" spans="1:25">
      <c r="A149" s="37" t="s">
        <v>598</v>
      </c>
      <c r="B149" s="37" t="s">
        <v>597</v>
      </c>
      <c r="C149" s="37" t="s">
        <v>426</v>
      </c>
      <c r="D149" s="37" t="s">
        <v>427</v>
      </c>
      <c r="E149" s="37" t="s">
        <v>428</v>
      </c>
      <c r="F149" s="37" t="s">
        <v>429</v>
      </c>
      <c r="G149" s="33">
        <v>191.38</v>
      </c>
      <c r="H149" s="33">
        <v>264.57</v>
      </c>
      <c r="I149" s="33">
        <v>186.71</v>
      </c>
      <c r="J149" s="33">
        <v>258.11</v>
      </c>
      <c r="K149" s="33">
        <v>185.58</v>
      </c>
      <c r="L149" s="33">
        <v>256.55</v>
      </c>
      <c r="M149" s="33">
        <v>184.46</v>
      </c>
      <c r="N149" s="33">
        <v>255.01</v>
      </c>
      <c r="O149" s="33">
        <v>173.98</v>
      </c>
      <c r="P149" s="33">
        <v>240.52</v>
      </c>
      <c r="Q149" s="33">
        <v>184.46</v>
      </c>
      <c r="R149" s="33">
        <v>255.01</v>
      </c>
      <c r="S149" s="33">
        <v>185.58</v>
      </c>
      <c r="T149" s="33">
        <v>256.55</v>
      </c>
      <c r="U149" s="33">
        <v>186.71</v>
      </c>
      <c r="V149" s="33">
        <v>258.11</v>
      </c>
      <c r="X149" s="33" t="s">
        <v>1125</v>
      </c>
      <c r="Y149" s="33" t="s">
        <v>1126</v>
      </c>
    </row>
    <row r="150" spans="1:25">
      <c r="A150" s="37" t="s">
        <v>598</v>
      </c>
      <c r="B150" s="37" t="s">
        <v>597</v>
      </c>
      <c r="C150" s="37" t="s">
        <v>430</v>
      </c>
      <c r="D150" s="37" t="s">
        <v>431</v>
      </c>
      <c r="E150" s="37" t="s">
        <v>432</v>
      </c>
      <c r="F150" s="37" t="s">
        <v>433</v>
      </c>
      <c r="G150" s="33">
        <v>58.07</v>
      </c>
      <c r="H150" s="33">
        <v>80.28</v>
      </c>
      <c r="I150" s="33">
        <v>56.65</v>
      </c>
      <c r="J150" s="33">
        <v>78.319999999999993</v>
      </c>
      <c r="K150" s="33">
        <v>56.31</v>
      </c>
      <c r="L150" s="33">
        <v>77.849999999999994</v>
      </c>
      <c r="M150" s="33">
        <v>55.97</v>
      </c>
      <c r="N150" s="33">
        <v>77.38</v>
      </c>
      <c r="O150" s="33">
        <v>52.79</v>
      </c>
      <c r="P150" s="33">
        <v>72.98</v>
      </c>
      <c r="Q150" s="33">
        <v>55.97</v>
      </c>
      <c r="R150" s="33">
        <v>77.38</v>
      </c>
      <c r="S150" s="33">
        <v>56.31</v>
      </c>
      <c r="T150" s="33">
        <v>77.849999999999994</v>
      </c>
      <c r="U150" s="33">
        <v>56.65</v>
      </c>
      <c r="V150" s="33">
        <v>78.319999999999993</v>
      </c>
      <c r="X150" s="33" t="s">
        <v>1127</v>
      </c>
      <c r="Y150" s="33" t="s">
        <v>1128</v>
      </c>
    </row>
    <row r="151" spans="1:25">
      <c r="A151" s="37" t="s">
        <v>598</v>
      </c>
      <c r="B151" s="37" t="s">
        <v>597</v>
      </c>
      <c r="C151" s="37" t="s">
        <v>434</v>
      </c>
      <c r="D151" s="37" t="s">
        <v>435</v>
      </c>
      <c r="E151" s="37" t="s">
        <v>432</v>
      </c>
      <c r="F151" s="37" t="s">
        <v>436</v>
      </c>
      <c r="G151" s="33">
        <v>15</v>
      </c>
      <c r="H151" s="33">
        <v>20.74</v>
      </c>
      <c r="I151" s="33">
        <v>14.64</v>
      </c>
      <c r="J151" s="33">
        <v>20.23</v>
      </c>
      <c r="K151" s="33">
        <v>14.55</v>
      </c>
      <c r="L151" s="33">
        <v>20.11</v>
      </c>
      <c r="M151" s="33">
        <v>14.46</v>
      </c>
      <c r="N151" s="33">
        <v>19.989999999999998</v>
      </c>
      <c r="O151" s="33">
        <v>13.64</v>
      </c>
      <c r="P151" s="33">
        <v>18.86</v>
      </c>
      <c r="Q151" s="33">
        <v>14.46</v>
      </c>
      <c r="R151" s="33">
        <v>19.989999999999998</v>
      </c>
      <c r="S151" s="33">
        <v>14.55</v>
      </c>
      <c r="T151" s="33">
        <v>20.11</v>
      </c>
      <c r="U151" s="33">
        <v>14.64</v>
      </c>
      <c r="V151" s="33">
        <v>20.23</v>
      </c>
      <c r="X151" s="33" t="s">
        <v>1129</v>
      </c>
      <c r="Y151" s="33" t="s">
        <v>1128</v>
      </c>
    </row>
    <row r="152" spans="1:25">
      <c r="A152" s="37" t="s">
        <v>598</v>
      </c>
      <c r="B152" s="37" t="s">
        <v>597</v>
      </c>
      <c r="C152" s="37" t="s">
        <v>437</v>
      </c>
      <c r="D152" s="37" t="s">
        <v>438</v>
      </c>
      <c r="E152" s="37" t="s">
        <v>432</v>
      </c>
      <c r="F152" s="37" t="s">
        <v>439</v>
      </c>
      <c r="G152" s="33">
        <v>45.72</v>
      </c>
      <c r="H152" s="33">
        <v>63.21</v>
      </c>
      <c r="I152" s="33">
        <v>44.6</v>
      </c>
      <c r="J152" s="33">
        <v>61.66</v>
      </c>
      <c r="K152" s="33">
        <v>44.33</v>
      </c>
      <c r="L152" s="33">
        <v>61.28</v>
      </c>
      <c r="M152" s="33">
        <v>44.06</v>
      </c>
      <c r="N152" s="33">
        <v>60.91</v>
      </c>
      <c r="O152" s="33">
        <v>41.56</v>
      </c>
      <c r="P152" s="33">
        <v>57.45</v>
      </c>
      <c r="Q152" s="33">
        <v>44.06</v>
      </c>
      <c r="R152" s="33">
        <v>60.91</v>
      </c>
      <c r="S152" s="33">
        <v>44.33</v>
      </c>
      <c r="T152" s="33">
        <v>61.28</v>
      </c>
      <c r="U152" s="33">
        <v>44.6</v>
      </c>
      <c r="V152" s="33">
        <v>61.66</v>
      </c>
      <c r="X152" s="33" t="s">
        <v>1130</v>
      </c>
      <c r="Y152" s="33" t="s">
        <v>1128</v>
      </c>
    </row>
    <row r="153" spans="1:25">
      <c r="A153" s="37" t="s">
        <v>598</v>
      </c>
      <c r="B153" s="37" t="s">
        <v>597</v>
      </c>
      <c r="C153" s="37" t="s">
        <v>447</v>
      </c>
      <c r="D153" s="37" t="s">
        <v>448</v>
      </c>
      <c r="E153" s="37" t="s">
        <v>449</v>
      </c>
      <c r="F153" s="37" t="s">
        <v>450</v>
      </c>
      <c r="G153" s="33">
        <v>2128.09</v>
      </c>
      <c r="H153" s="33">
        <v>2832.56</v>
      </c>
      <c r="I153" s="33">
        <v>2068.21</v>
      </c>
      <c r="J153" s="33">
        <v>2755.49</v>
      </c>
      <c r="K153" s="33">
        <v>2053.7600000000002</v>
      </c>
      <c r="L153" s="33">
        <v>2736.88</v>
      </c>
      <c r="M153" s="33">
        <v>2039.52</v>
      </c>
      <c r="N153" s="33">
        <v>2718.53</v>
      </c>
      <c r="O153" s="33">
        <v>1907.25</v>
      </c>
      <c r="P153" s="33">
        <v>2547.67</v>
      </c>
      <c r="Q153" s="33">
        <v>1775.45</v>
      </c>
      <c r="R153" s="33">
        <v>2454.46</v>
      </c>
      <c r="S153" s="33">
        <v>1786.2084697600003</v>
      </c>
      <c r="T153" s="33">
        <v>2469.3284234915495</v>
      </c>
      <c r="U153" s="33">
        <v>1797.1028285700002</v>
      </c>
      <c r="V153" s="33">
        <v>2484.3892354408194</v>
      </c>
      <c r="X153" s="33" t="s">
        <v>1135</v>
      </c>
      <c r="Y153" s="33" t="s">
        <v>1136</v>
      </c>
    </row>
    <row r="154" spans="1:25">
      <c r="A154" s="37" t="s">
        <v>598</v>
      </c>
      <c r="B154" s="37" t="s">
        <v>597</v>
      </c>
      <c r="C154" s="37" t="s">
        <v>626</v>
      </c>
      <c r="D154" s="37" t="s">
        <v>627</v>
      </c>
      <c r="E154" s="37" t="s">
        <v>628</v>
      </c>
      <c r="F154" s="37" t="s">
        <v>629</v>
      </c>
      <c r="G154" s="33">
        <v>3451.05</v>
      </c>
      <c r="H154" s="33">
        <v>4593.46</v>
      </c>
      <c r="I154" s="33">
        <v>3353.95</v>
      </c>
      <c r="J154" s="33">
        <v>4468.49</v>
      </c>
      <c r="K154" s="33">
        <v>3330.52</v>
      </c>
      <c r="L154" s="33">
        <v>4438.3100000000004</v>
      </c>
      <c r="M154" s="33">
        <v>3307.42</v>
      </c>
      <c r="N154" s="33">
        <v>4408.54</v>
      </c>
      <c r="O154" s="33">
        <v>3092.93</v>
      </c>
      <c r="P154" s="33">
        <v>4131.49</v>
      </c>
      <c r="Q154" s="33">
        <v>2879.19</v>
      </c>
      <c r="R154" s="33">
        <v>3980.31</v>
      </c>
      <c r="S154" s="33">
        <v>2896.6398375200001</v>
      </c>
      <c r="T154" s="33">
        <v>4004.4346471871472</v>
      </c>
      <c r="U154" s="33">
        <v>2914.3041721499999</v>
      </c>
      <c r="V154" s="33">
        <v>4028.8545535543949</v>
      </c>
      <c r="X154" s="33" t="s">
        <v>1137</v>
      </c>
      <c r="Y154" s="33" t="s">
        <v>1138</v>
      </c>
    </row>
    <row r="155" spans="1:25">
      <c r="A155" s="37" t="s">
        <v>598</v>
      </c>
      <c r="B155" s="37" t="s">
        <v>597</v>
      </c>
      <c r="C155" s="37" t="s">
        <v>451</v>
      </c>
      <c r="D155" s="37" t="s">
        <v>452</v>
      </c>
      <c r="E155" s="37" t="s">
        <v>453</v>
      </c>
      <c r="F155" s="37" t="s">
        <v>454</v>
      </c>
      <c r="G155" s="33">
        <v>100.61</v>
      </c>
      <c r="H155" s="33">
        <v>139.09</v>
      </c>
      <c r="I155" s="33">
        <v>98.15</v>
      </c>
      <c r="J155" s="33">
        <v>135.69</v>
      </c>
      <c r="K155" s="33">
        <v>97.56</v>
      </c>
      <c r="L155" s="33">
        <v>134.87</v>
      </c>
      <c r="M155" s="33">
        <v>96.97</v>
      </c>
      <c r="N155" s="33">
        <v>134.06</v>
      </c>
      <c r="O155" s="33">
        <v>91.46</v>
      </c>
      <c r="P155" s="33">
        <v>126.44</v>
      </c>
      <c r="Q155" s="33">
        <v>96.97</v>
      </c>
      <c r="R155" s="33">
        <v>134.06</v>
      </c>
      <c r="S155" s="33">
        <v>97.56</v>
      </c>
      <c r="T155" s="33">
        <v>134.87</v>
      </c>
      <c r="U155" s="33">
        <v>98.15</v>
      </c>
      <c r="V155" s="33">
        <v>135.69</v>
      </c>
      <c r="X155" s="33" t="s">
        <v>1139</v>
      </c>
      <c r="Y155" s="33" t="s">
        <v>1140</v>
      </c>
    </row>
    <row r="156" spans="1:25">
      <c r="A156" s="37" t="s">
        <v>598</v>
      </c>
      <c r="B156" s="37" t="s">
        <v>597</v>
      </c>
      <c r="C156" s="37" t="s">
        <v>455</v>
      </c>
      <c r="D156" s="37" t="s">
        <v>456</v>
      </c>
      <c r="E156" s="37" t="s">
        <v>457</v>
      </c>
      <c r="F156" s="37" t="s">
        <v>458</v>
      </c>
      <c r="G156" s="33">
        <v>150.37</v>
      </c>
      <c r="H156" s="33">
        <v>207.88</v>
      </c>
      <c r="I156" s="33">
        <v>146.69999999999999</v>
      </c>
      <c r="J156" s="33">
        <v>202.8</v>
      </c>
      <c r="K156" s="33">
        <v>145.81</v>
      </c>
      <c r="L156" s="33">
        <v>201.57</v>
      </c>
      <c r="M156" s="33">
        <v>144.93</v>
      </c>
      <c r="N156" s="33">
        <v>200.36</v>
      </c>
      <c r="O156" s="33">
        <v>136.69999999999999</v>
      </c>
      <c r="P156" s="33">
        <v>188.98</v>
      </c>
      <c r="Q156" s="33">
        <v>144.93</v>
      </c>
      <c r="R156" s="33">
        <v>200.36</v>
      </c>
      <c r="S156" s="33">
        <v>145.81</v>
      </c>
      <c r="T156" s="33">
        <v>201.57</v>
      </c>
      <c r="U156" s="33">
        <v>146.69999999999999</v>
      </c>
      <c r="V156" s="33">
        <v>202.8</v>
      </c>
      <c r="X156" s="33" t="s">
        <v>1141</v>
      </c>
      <c r="Y156" s="33" t="s">
        <v>1058</v>
      </c>
    </row>
    <row r="157" spans="1:25">
      <c r="A157" s="37" t="s">
        <v>598</v>
      </c>
      <c r="B157" s="37" t="s">
        <v>597</v>
      </c>
      <c r="C157" s="37" t="s">
        <v>636</v>
      </c>
      <c r="D157" s="37" t="s">
        <v>459</v>
      </c>
      <c r="E157" s="37" t="s">
        <v>460</v>
      </c>
      <c r="F157" s="37" t="s">
        <v>461</v>
      </c>
      <c r="G157" s="33">
        <v>234.1</v>
      </c>
      <c r="H157" s="33">
        <v>323.63</v>
      </c>
      <c r="I157" s="33">
        <v>228.39</v>
      </c>
      <c r="J157" s="33">
        <v>315.73</v>
      </c>
      <c r="K157" s="33">
        <v>227</v>
      </c>
      <c r="L157" s="33">
        <v>313.81</v>
      </c>
      <c r="M157" s="33">
        <v>225.64</v>
      </c>
      <c r="N157" s="33">
        <v>311.93</v>
      </c>
      <c r="O157" s="33">
        <v>212.82</v>
      </c>
      <c r="P157" s="33">
        <v>294.20999999999998</v>
      </c>
      <c r="Q157" s="33">
        <v>225.64</v>
      </c>
      <c r="R157" s="33">
        <v>311.93</v>
      </c>
      <c r="S157" s="33">
        <v>227</v>
      </c>
      <c r="T157" s="33">
        <v>313.81</v>
      </c>
      <c r="U157" s="33">
        <v>228.39</v>
      </c>
      <c r="V157" s="33">
        <v>315.73</v>
      </c>
      <c r="X157" s="33" t="s">
        <v>1216</v>
      </c>
      <c r="Y157" s="33" t="s">
        <v>1037</v>
      </c>
    </row>
    <row r="158" spans="1:25">
      <c r="A158" s="37" t="s">
        <v>598</v>
      </c>
      <c r="B158" s="37" t="s">
        <v>597</v>
      </c>
      <c r="C158" s="37" t="s">
        <v>462</v>
      </c>
      <c r="D158" s="37" t="s">
        <v>463</v>
      </c>
      <c r="E158" s="37" t="s">
        <v>464</v>
      </c>
      <c r="F158" s="37" t="s">
        <v>465</v>
      </c>
      <c r="G158" s="33">
        <v>129.07</v>
      </c>
      <c r="H158" s="33">
        <v>178.43</v>
      </c>
      <c r="I158" s="33">
        <v>125.93</v>
      </c>
      <c r="J158" s="33">
        <v>174.09</v>
      </c>
      <c r="K158" s="33">
        <v>125.16</v>
      </c>
      <c r="L158" s="33">
        <v>173.03</v>
      </c>
      <c r="M158" s="33">
        <v>124.41</v>
      </c>
      <c r="N158" s="33">
        <v>171.99</v>
      </c>
      <c r="O158" s="33">
        <v>117.34</v>
      </c>
      <c r="P158" s="33">
        <v>162.22</v>
      </c>
      <c r="Q158" s="33">
        <v>124.41</v>
      </c>
      <c r="R158" s="33">
        <v>171.99</v>
      </c>
      <c r="S158" s="33">
        <v>125.16</v>
      </c>
      <c r="T158" s="33">
        <v>173.03</v>
      </c>
      <c r="U158" s="33">
        <v>125.93</v>
      </c>
      <c r="V158" s="33">
        <v>174.09</v>
      </c>
      <c r="X158" s="33" t="s">
        <v>1142</v>
      </c>
      <c r="Y158" s="33" t="s">
        <v>1143</v>
      </c>
    </row>
    <row r="159" spans="1:25">
      <c r="A159" s="37" t="s">
        <v>598</v>
      </c>
      <c r="B159" s="37" t="s">
        <v>597</v>
      </c>
      <c r="C159" s="37" t="s">
        <v>466</v>
      </c>
      <c r="D159" s="37" t="s">
        <v>467</v>
      </c>
      <c r="E159" s="37" t="s">
        <v>464</v>
      </c>
      <c r="F159" s="37" t="s">
        <v>468</v>
      </c>
      <c r="G159" s="33">
        <v>486.78</v>
      </c>
      <c r="H159" s="33">
        <v>672.94</v>
      </c>
      <c r="I159" s="33">
        <v>474.91</v>
      </c>
      <c r="J159" s="33">
        <v>656.54</v>
      </c>
      <c r="K159" s="33">
        <v>472.03</v>
      </c>
      <c r="L159" s="33">
        <v>652.54999999999995</v>
      </c>
      <c r="M159" s="33">
        <v>469.19</v>
      </c>
      <c r="N159" s="33">
        <v>648.63</v>
      </c>
      <c r="O159" s="33">
        <v>442.53</v>
      </c>
      <c r="P159" s="33">
        <v>611.77</v>
      </c>
      <c r="Q159" s="33">
        <v>469.19</v>
      </c>
      <c r="R159" s="33">
        <v>648.63</v>
      </c>
      <c r="S159" s="33">
        <v>472.03</v>
      </c>
      <c r="T159" s="33">
        <v>652.54999999999995</v>
      </c>
      <c r="U159" s="33">
        <v>474.91</v>
      </c>
      <c r="V159" s="33">
        <v>656.54</v>
      </c>
      <c r="X159" s="33" t="s">
        <v>1144</v>
      </c>
      <c r="Y159" s="33" t="s">
        <v>1143</v>
      </c>
    </row>
    <row r="160" spans="1:25">
      <c r="A160" s="37" t="s">
        <v>598</v>
      </c>
      <c r="B160" s="37" t="s">
        <v>597</v>
      </c>
      <c r="C160" s="37" t="s">
        <v>630</v>
      </c>
      <c r="D160" s="37" t="s">
        <v>631</v>
      </c>
      <c r="E160" s="37" t="s">
        <v>607</v>
      </c>
      <c r="F160" s="37" t="s">
        <v>632</v>
      </c>
      <c r="G160" s="33">
        <v>130.78</v>
      </c>
      <c r="H160" s="33">
        <v>174.07</v>
      </c>
      <c r="I160" s="33">
        <v>127.11</v>
      </c>
      <c r="J160" s="33">
        <v>169.34</v>
      </c>
      <c r="K160" s="33">
        <v>126.22</v>
      </c>
      <c r="L160" s="33">
        <v>168.2</v>
      </c>
      <c r="M160" s="33">
        <v>125.34</v>
      </c>
      <c r="N160" s="33">
        <v>167.07</v>
      </c>
      <c r="O160" s="33">
        <v>117.21</v>
      </c>
      <c r="P160" s="33">
        <v>156.57</v>
      </c>
      <c r="Q160" s="33">
        <v>109.11</v>
      </c>
      <c r="R160" s="33">
        <v>150.84</v>
      </c>
      <c r="S160" s="33">
        <v>109.77681572</v>
      </c>
      <c r="T160" s="33">
        <v>151.76000779696915</v>
      </c>
      <c r="U160" s="33">
        <v>110.44803987</v>
      </c>
      <c r="V160" s="33">
        <v>152.68793580771901</v>
      </c>
      <c r="X160" s="33" t="s">
        <v>1145</v>
      </c>
      <c r="Y160" s="33" t="s">
        <v>1146</v>
      </c>
    </row>
    <row r="161" spans="1:25">
      <c r="A161" s="37" t="s">
        <v>598</v>
      </c>
      <c r="B161" s="37" t="s">
        <v>597</v>
      </c>
      <c r="C161" s="37" t="s">
        <v>633</v>
      </c>
      <c r="D161" s="37" t="s">
        <v>634</v>
      </c>
      <c r="E161" s="37" t="s">
        <v>607</v>
      </c>
      <c r="F161" s="37" t="s">
        <v>635</v>
      </c>
      <c r="G161" s="33">
        <v>30.51</v>
      </c>
      <c r="H161" s="33">
        <v>40.61</v>
      </c>
      <c r="I161" s="33">
        <v>29.65</v>
      </c>
      <c r="J161" s="33">
        <v>39.5</v>
      </c>
      <c r="K161" s="33">
        <v>29.44</v>
      </c>
      <c r="L161" s="33">
        <v>39.229999999999997</v>
      </c>
      <c r="M161" s="33">
        <v>29.24</v>
      </c>
      <c r="N161" s="33">
        <v>38.97</v>
      </c>
      <c r="O161" s="33">
        <v>27.34</v>
      </c>
      <c r="P161" s="33">
        <v>36.520000000000003</v>
      </c>
      <c r="Q161" s="33">
        <v>25.45</v>
      </c>
      <c r="R161" s="33">
        <v>35.18</v>
      </c>
      <c r="S161" s="33">
        <v>25.60473344</v>
      </c>
      <c r="T161" s="33">
        <v>35.397041907326667</v>
      </c>
      <c r="U161" s="33">
        <v>25.763389050000001</v>
      </c>
      <c r="V161" s="33">
        <v>35.616373980795132</v>
      </c>
      <c r="X161" s="33" t="s">
        <v>1147</v>
      </c>
      <c r="Y161" s="33" t="s">
        <v>1146</v>
      </c>
    </row>
    <row r="162" spans="1:25">
      <c r="A162" s="37" t="s">
        <v>598</v>
      </c>
      <c r="B162" s="37" t="s">
        <v>597</v>
      </c>
      <c r="C162" s="37" t="s">
        <v>469</v>
      </c>
      <c r="D162" s="37" t="s">
        <v>470</v>
      </c>
      <c r="E162" s="37" t="s">
        <v>471</v>
      </c>
      <c r="F162" s="37" t="s">
        <v>472</v>
      </c>
      <c r="G162" s="33">
        <v>154.87</v>
      </c>
      <c r="H162" s="33">
        <v>214.1</v>
      </c>
      <c r="I162" s="33">
        <v>151.09</v>
      </c>
      <c r="J162" s="33">
        <v>208.87</v>
      </c>
      <c r="K162" s="33">
        <v>150.18</v>
      </c>
      <c r="L162" s="33">
        <v>207.62</v>
      </c>
      <c r="M162" s="33">
        <v>149.27000000000001</v>
      </c>
      <c r="N162" s="33">
        <v>206.36</v>
      </c>
      <c r="O162" s="33">
        <v>140.79</v>
      </c>
      <c r="P162" s="33">
        <v>194.63</v>
      </c>
      <c r="Q162" s="33">
        <v>149.27000000000001</v>
      </c>
      <c r="R162" s="33">
        <v>206.36</v>
      </c>
      <c r="S162" s="33">
        <v>150.18</v>
      </c>
      <c r="T162" s="33">
        <v>207.62</v>
      </c>
      <c r="U162" s="33">
        <v>151.09</v>
      </c>
      <c r="V162" s="33">
        <v>208.87</v>
      </c>
      <c r="X162" s="33" t="s">
        <v>1148</v>
      </c>
      <c r="Y162" s="33" t="s">
        <v>1096</v>
      </c>
    </row>
    <row r="163" spans="1:25">
      <c r="A163" s="37" t="s">
        <v>598</v>
      </c>
      <c r="B163" s="37" t="s">
        <v>597</v>
      </c>
      <c r="C163" s="37" t="s">
        <v>473</v>
      </c>
      <c r="D163" s="37" t="s">
        <v>474</v>
      </c>
      <c r="E163" s="37" t="s">
        <v>475</v>
      </c>
      <c r="F163" s="37" t="s">
        <v>476</v>
      </c>
      <c r="G163" s="33">
        <v>1942.44</v>
      </c>
      <c r="H163" s="33">
        <v>2585.4499999999998</v>
      </c>
      <c r="I163" s="33">
        <v>1887.79</v>
      </c>
      <c r="J163" s="33">
        <v>2515.12</v>
      </c>
      <c r="K163" s="33">
        <v>1874.6</v>
      </c>
      <c r="L163" s="33">
        <v>2498.13</v>
      </c>
      <c r="M163" s="33">
        <v>1861.6</v>
      </c>
      <c r="N163" s="33">
        <v>2481.37</v>
      </c>
      <c r="O163" s="33">
        <v>1740.87</v>
      </c>
      <c r="P163" s="33">
        <v>2325.4299999999998</v>
      </c>
      <c r="Q163" s="33">
        <v>1620.57</v>
      </c>
      <c r="R163" s="33">
        <v>2240.34</v>
      </c>
      <c r="S163" s="33">
        <v>1630.3883595999998</v>
      </c>
      <c r="T163" s="33">
        <v>2253.9162622104132</v>
      </c>
      <c r="U163" s="33">
        <v>1640.33282343</v>
      </c>
      <c r="V163" s="33">
        <v>2267.6639000743753</v>
      </c>
      <c r="X163" s="33" t="s">
        <v>1149</v>
      </c>
      <c r="Y163" s="33" t="s">
        <v>1150</v>
      </c>
    </row>
    <row r="164" spans="1:25">
      <c r="A164" s="37" t="s">
        <v>598</v>
      </c>
      <c r="B164" s="37" t="s">
        <v>597</v>
      </c>
      <c r="C164" s="37" t="s">
        <v>477</v>
      </c>
      <c r="D164" s="37" t="s">
        <v>478</v>
      </c>
      <c r="E164" s="37" t="s">
        <v>475</v>
      </c>
      <c r="F164" s="37" t="s">
        <v>479</v>
      </c>
      <c r="G164" s="33">
        <v>3884.9</v>
      </c>
      <c r="H164" s="33">
        <v>5170.93</v>
      </c>
      <c r="I164" s="33">
        <v>3775.59</v>
      </c>
      <c r="J164" s="33">
        <v>5030.25</v>
      </c>
      <c r="K164" s="33">
        <v>3749.22</v>
      </c>
      <c r="L164" s="33">
        <v>4996.28</v>
      </c>
      <c r="M164" s="33">
        <v>3723.21</v>
      </c>
      <c r="N164" s="33">
        <v>4962.76</v>
      </c>
      <c r="O164" s="33">
        <v>3481.75</v>
      </c>
      <c r="P164" s="33">
        <v>4650.87</v>
      </c>
      <c r="Q164" s="33">
        <v>3241.15</v>
      </c>
      <c r="R164" s="33">
        <v>4480.7</v>
      </c>
      <c r="S164" s="33">
        <v>3260.79411372</v>
      </c>
      <c r="T164" s="33">
        <v>4507.8565713242961</v>
      </c>
      <c r="U164" s="33">
        <v>3280.6743360300002</v>
      </c>
      <c r="V164" s="33">
        <v>4535.339812416536</v>
      </c>
      <c r="X164" s="33" t="s">
        <v>1151</v>
      </c>
      <c r="Y164" s="33" t="s">
        <v>1150</v>
      </c>
    </row>
    <row r="165" spans="1:25">
      <c r="A165" s="37" t="s">
        <v>598</v>
      </c>
      <c r="B165" s="37" t="s">
        <v>597</v>
      </c>
      <c r="C165" s="37" t="s">
        <v>480</v>
      </c>
      <c r="D165" s="37" t="s">
        <v>481</v>
      </c>
      <c r="E165" s="37" t="s">
        <v>482</v>
      </c>
      <c r="F165" s="37" t="s">
        <v>483</v>
      </c>
      <c r="G165" s="33">
        <v>130.37</v>
      </c>
      <c r="H165" s="33">
        <v>180.23</v>
      </c>
      <c r="I165" s="33">
        <v>127.19</v>
      </c>
      <c r="J165" s="33">
        <v>175.83</v>
      </c>
      <c r="K165" s="33">
        <v>126.42</v>
      </c>
      <c r="L165" s="33">
        <v>174.77</v>
      </c>
      <c r="M165" s="33">
        <v>125.66</v>
      </c>
      <c r="N165" s="33">
        <v>173.72</v>
      </c>
      <c r="O165" s="33">
        <v>118.52</v>
      </c>
      <c r="P165" s="33">
        <v>163.85</v>
      </c>
      <c r="Q165" s="33">
        <v>125.66</v>
      </c>
      <c r="R165" s="33">
        <v>173.72</v>
      </c>
      <c r="S165" s="33">
        <v>126.42</v>
      </c>
      <c r="T165" s="33">
        <v>174.77</v>
      </c>
      <c r="U165" s="33">
        <v>127.19</v>
      </c>
      <c r="V165" s="33">
        <v>175.83</v>
      </c>
      <c r="X165" s="33" t="s">
        <v>1152</v>
      </c>
      <c r="Y165" s="33" t="s">
        <v>1153</v>
      </c>
    </row>
    <row r="166" spans="1:25">
      <c r="A166" s="37" t="s">
        <v>598</v>
      </c>
      <c r="B166" s="37" t="s">
        <v>597</v>
      </c>
      <c r="C166" s="37" t="s">
        <v>484</v>
      </c>
      <c r="D166" s="37" t="s">
        <v>485</v>
      </c>
      <c r="E166" s="37" t="s">
        <v>486</v>
      </c>
      <c r="F166" s="37" t="s">
        <v>487</v>
      </c>
      <c r="G166" s="33">
        <v>25.84</v>
      </c>
      <c r="H166" s="33">
        <v>35.72</v>
      </c>
      <c r="I166" s="33">
        <v>25.21</v>
      </c>
      <c r="J166" s="33">
        <v>34.85</v>
      </c>
      <c r="K166" s="33">
        <v>25.06</v>
      </c>
      <c r="L166" s="33">
        <v>34.64</v>
      </c>
      <c r="M166" s="33">
        <v>24.91</v>
      </c>
      <c r="N166" s="33">
        <v>34.44</v>
      </c>
      <c r="O166" s="33">
        <v>23.49</v>
      </c>
      <c r="P166" s="33">
        <v>32.47</v>
      </c>
      <c r="Q166" s="33">
        <v>24.91</v>
      </c>
      <c r="R166" s="33">
        <v>34.44</v>
      </c>
      <c r="S166" s="33">
        <v>25.06</v>
      </c>
      <c r="T166" s="33">
        <v>34.64</v>
      </c>
      <c r="U166" s="33">
        <v>25.21</v>
      </c>
      <c r="V166" s="33">
        <v>34.85</v>
      </c>
      <c r="X166" s="33" t="s">
        <v>1154</v>
      </c>
      <c r="Y166" s="33" t="s">
        <v>1153</v>
      </c>
    </row>
    <row r="167" spans="1:25">
      <c r="A167" s="37" t="s">
        <v>598</v>
      </c>
      <c r="B167" s="37" t="s">
        <v>597</v>
      </c>
      <c r="C167" s="37" t="s">
        <v>488</v>
      </c>
      <c r="D167" s="37" t="s">
        <v>489</v>
      </c>
      <c r="E167" s="37" t="s">
        <v>486</v>
      </c>
      <c r="F167" s="37" t="s">
        <v>483</v>
      </c>
      <c r="G167" s="33">
        <v>118.78</v>
      </c>
      <c r="H167" s="33">
        <v>164.21</v>
      </c>
      <c r="I167" s="33">
        <v>115.88</v>
      </c>
      <c r="J167" s="33">
        <v>160.19999999999999</v>
      </c>
      <c r="K167" s="33">
        <v>115.18</v>
      </c>
      <c r="L167" s="33">
        <v>159.22999999999999</v>
      </c>
      <c r="M167" s="33">
        <v>114.48</v>
      </c>
      <c r="N167" s="33">
        <v>158.26</v>
      </c>
      <c r="O167" s="33">
        <v>107.98</v>
      </c>
      <c r="P167" s="33">
        <v>149.28</v>
      </c>
      <c r="Q167" s="33">
        <v>114.48</v>
      </c>
      <c r="R167" s="33">
        <v>158.26</v>
      </c>
      <c r="S167" s="33">
        <v>115.18</v>
      </c>
      <c r="T167" s="33">
        <v>159.22999999999999</v>
      </c>
      <c r="U167" s="33">
        <v>115.88</v>
      </c>
      <c r="V167" s="33">
        <v>160.19999999999999</v>
      </c>
      <c r="X167" s="33" t="s">
        <v>1155</v>
      </c>
      <c r="Y167" s="33" t="s">
        <v>1153</v>
      </c>
    </row>
    <row r="168" spans="1:25">
      <c r="A168" s="37" t="s">
        <v>598</v>
      </c>
      <c r="B168" s="37" t="s">
        <v>597</v>
      </c>
      <c r="C168" s="37" t="s">
        <v>490</v>
      </c>
      <c r="D168" s="37" t="s">
        <v>491</v>
      </c>
      <c r="E168" s="37" t="s">
        <v>486</v>
      </c>
      <c r="F168" s="37" t="s">
        <v>492</v>
      </c>
      <c r="G168" s="33">
        <v>28.12</v>
      </c>
      <c r="H168" s="33">
        <v>38.869999999999997</v>
      </c>
      <c r="I168" s="33">
        <v>27.43</v>
      </c>
      <c r="J168" s="33">
        <v>37.92</v>
      </c>
      <c r="K168" s="33">
        <v>27.26</v>
      </c>
      <c r="L168" s="33">
        <v>37.69</v>
      </c>
      <c r="M168" s="33">
        <v>27.1</v>
      </c>
      <c r="N168" s="33">
        <v>37.46</v>
      </c>
      <c r="O168" s="33">
        <v>25.56</v>
      </c>
      <c r="P168" s="33">
        <v>35.340000000000003</v>
      </c>
      <c r="Q168" s="33">
        <v>27.1</v>
      </c>
      <c r="R168" s="33">
        <v>37.46</v>
      </c>
      <c r="S168" s="33">
        <v>27.26</v>
      </c>
      <c r="T168" s="33">
        <v>37.69</v>
      </c>
      <c r="U168" s="33">
        <v>27.43</v>
      </c>
      <c r="V168" s="33">
        <v>37.92</v>
      </c>
      <c r="X168" s="33" t="s">
        <v>1156</v>
      </c>
      <c r="Y168" s="33" t="s">
        <v>1153</v>
      </c>
    </row>
    <row r="169" spans="1:25">
      <c r="A169" s="37" t="s">
        <v>598</v>
      </c>
      <c r="B169" s="37" t="s">
        <v>597</v>
      </c>
      <c r="C169" s="37" t="s">
        <v>493</v>
      </c>
      <c r="D169" s="37" t="s">
        <v>494</v>
      </c>
      <c r="E169" s="37" t="s">
        <v>486</v>
      </c>
      <c r="F169" s="37" t="s">
        <v>495</v>
      </c>
      <c r="G169" s="33">
        <v>151.07</v>
      </c>
      <c r="H169" s="33">
        <v>208.85</v>
      </c>
      <c r="I169" s="33">
        <v>147.38999999999999</v>
      </c>
      <c r="J169" s="33">
        <v>203.76</v>
      </c>
      <c r="K169" s="33">
        <v>146.5</v>
      </c>
      <c r="L169" s="33">
        <v>202.53</v>
      </c>
      <c r="M169" s="33">
        <v>145.61000000000001</v>
      </c>
      <c r="N169" s="33">
        <v>201.3</v>
      </c>
      <c r="O169" s="33">
        <v>137.34</v>
      </c>
      <c r="P169" s="33">
        <v>189.86</v>
      </c>
      <c r="Q169" s="33">
        <v>145.61000000000001</v>
      </c>
      <c r="R169" s="33">
        <v>201.3</v>
      </c>
      <c r="S169" s="33">
        <v>146.5</v>
      </c>
      <c r="T169" s="33">
        <v>202.53</v>
      </c>
      <c r="U169" s="33">
        <v>147.38999999999999</v>
      </c>
      <c r="V169" s="33">
        <v>203.76</v>
      </c>
      <c r="X169" s="33" t="s">
        <v>1157</v>
      </c>
      <c r="Y169" s="33" t="s">
        <v>1153</v>
      </c>
    </row>
    <row r="170" spans="1:25">
      <c r="A170" s="37" t="s">
        <v>598</v>
      </c>
      <c r="B170" s="37" t="s">
        <v>597</v>
      </c>
      <c r="C170" s="37" t="s">
        <v>497</v>
      </c>
      <c r="D170" s="37" t="s">
        <v>498</v>
      </c>
      <c r="E170" s="37" t="s">
        <v>496</v>
      </c>
      <c r="F170" s="37" t="s">
        <v>499</v>
      </c>
      <c r="G170" s="33">
        <v>11.13</v>
      </c>
      <c r="H170" s="33">
        <v>15.39</v>
      </c>
      <c r="I170" s="33">
        <v>10.86</v>
      </c>
      <c r="J170" s="33">
        <v>15.01</v>
      </c>
      <c r="K170" s="33">
        <v>10.8</v>
      </c>
      <c r="L170" s="33">
        <v>14.93</v>
      </c>
      <c r="M170" s="33">
        <v>10.73</v>
      </c>
      <c r="N170" s="33">
        <v>14.83</v>
      </c>
      <c r="O170" s="33">
        <v>10.119999999999999</v>
      </c>
      <c r="P170" s="33">
        <v>13.99</v>
      </c>
      <c r="Q170" s="33">
        <v>10.73</v>
      </c>
      <c r="R170" s="33">
        <v>14.83</v>
      </c>
      <c r="S170" s="33">
        <v>10.8</v>
      </c>
      <c r="T170" s="33">
        <v>14.93</v>
      </c>
      <c r="U170" s="33">
        <v>10.86</v>
      </c>
      <c r="V170" s="33">
        <v>15.01</v>
      </c>
      <c r="X170" s="33" t="s">
        <v>1159</v>
      </c>
      <c r="Y170" s="33" t="s">
        <v>1158</v>
      </c>
    </row>
    <row r="171" spans="1:25">
      <c r="A171" s="37" t="s">
        <v>598</v>
      </c>
      <c r="B171" s="37" t="s">
        <v>597</v>
      </c>
      <c r="C171" s="37" t="s">
        <v>500</v>
      </c>
      <c r="D171" s="37" t="s">
        <v>501</v>
      </c>
      <c r="E171" s="37" t="s">
        <v>496</v>
      </c>
      <c r="F171" s="37" t="s">
        <v>502</v>
      </c>
      <c r="G171" s="33">
        <v>9.9700000000000006</v>
      </c>
      <c r="H171" s="33">
        <v>13.78</v>
      </c>
      <c r="I171" s="33">
        <v>9.7200000000000006</v>
      </c>
      <c r="J171" s="33">
        <v>13.44</v>
      </c>
      <c r="K171" s="33">
        <v>9.67</v>
      </c>
      <c r="L171" s="33">
        <v>13.37</v>
      </c>
      <c r="M171" s="33">
        <v>9.61</v>
      </c>
      <c r="N171" s="33">
        <v>13.29</v>
      </c>
      <c r="O171" s="33">
        <v>9.06</v>
      </c>
      <c r="P171" s="33">
        <v>12.52</v>
      </c>
      <c r="Q171" s="33">
        <v>9.61</v>
      </c>
      <c r="R171" s="33">
        <v>13.29</v>
      </c>
      <c r="S171" s="33">
        <v>9.67</v>
      </c>
      <c r="T171" s="33">
        <v>13.37</v>
      </c>
      <c r="U171" s="33">
        <v>9.7200000000000006</v>
      </c>
      <c r="V171" s="33">
        <v>13.44</v>
      </c>
      <c r="X171" s="33" t="s">
        <v>1160</v>
      </c>
      <c r="Y171" s="33" t="s">
        <v>1158</v>
      </c>
    </row>
    <row r="172" spans="1:25">
      <c r="A172" s="37" t="s">
        <v>598</v>
      </c>
      <c r="B172" s="37" t="s">
        <v>597</v>
      </c>
      <c r="C172" s="37" t="s">
        <v>503</v>
      </c>
      <c r="D172" s="37" t="s">
        <v>504</v>
      </c>
      <c r="E172" s="37" t="s">
        <v>505</v>
      </c>
      <c r="F172" s="37" t="s">
        <v>506</v>
      </c>
      <c r="G172" s="33">
        <v>47.02</v>
      </c>
      <c r="H172" s="33">
        <v>0</v>
      </c>
      <c r="I172" s="33">
        <v>45.87</v>
      </c>
      <c r="J172" s="33">
        <v>0</v>
      </c>
      <c r="K172" s="33">
        <v>45.6</v>
      </c>
      <c r="L172" s="33">
        <v>0</v>
      </c>
      <c r="M172" s="33">
        <v>45.32</v>
      </c>
      <c r="N172" s="33">
        <v>0</v>
      </c>
      <c r="O172" s="33">
        <v>42.75</v>
      </c>
      <c r="P172" s="33">
        <v>0</v>
      </c>
      <c r="Q172" s="33">
        <v>45.32</v>
      </c>
      <c r="R172" s="33">
        <v>0</v>
      </c>
      <c r="S172" s="33">
        <v>45.6</v>
      </c>
      <c r="T172" s="33">
        <v>0</v>
      </c>
      <c r="U172" s="33">
        <v>45.87</v>
      </c>
      <c r="V172" s="33">
        <v>0</v>
      </c>
      <c r="X172" s="33" t="s">
        <v>1161</v>
      </c>
      <c r="Y172" s="33" t="s">
        <v>1162</v>
      </c>
    </row>
    <row r="173" spans="1:25">
      <c r="A173" s="37" t="s">
        <v>598</v>
      </c>
      <c r="B173" s="37" t="s">
        <v>597</v>
      </c>
      <c r="C173" s="37" t="s">
        <v>507</v>
      </c>
      <c r="D173" s="37" t="s">
        <v>508</v>
      </c>
      <c r="E173" s="37" t="s">
        <v>509</v>
      </c>
      <c r="F173" s="37" t="s">
        <v>510</v>
      </c>
      <c r="G173" s="33">
        <v>114.32</v>
      </c>
      <c r="H173" s="33">
        <v>158.04</v>
      </c>
      <c r="I173" s="33">
        <v>111.53</v>
      </c>
      <c r="J173" s="33">
        <v>154.18</v>
      </c>
      <c r="K173" s="33">
        <v>110.85</v>
      </c>
      <c r="L173" s="33">
        <v>153.24</v>
      </c>
      <c r="M173" s="33">
        <v>110.19</v>
      </c>
      <c r="N173" s="33">
        <v>152.33000000000001</v>
      </c>
      <c r="O173" s="33">
        <v>103.93</v>
      </c>
      <c r="P173" s="33">
        <v>143.68</v>
      </c>
      <c r="Q173" s="33">
        <v>110.19</v>
      </c>
      <c r="R173" s="33">
        <v>152.33000000000001</v>
      </c>
      <c r="S173" s="33">
        <v>110.85</v>
      </c>
      <c r="T173" s="33">
        <v>153.24</v>
      </c>
      <c r="U173" s="33">
        <v>111.53</v>
      </c>
      <c r="V173" s="33">
        <v>154.18</v>
      </c>
      <c r="X173" s="33" t="s">
        <v>1163</v>
      </c>
      <c r="Y173" s="33" t="s">
        <v>1164</v>
      </c>
    </row>
    <row r="174" spans="1:25">
      <c r="A174" s="37" t="s">
        <v>598</v>
      </c>
      <c r="B174" s="37" t="s">
        <v>597</v>
      </c>
      <c r="C174" s="37" t="s">
        <v>511</v>
      </c>
      <c r="D174" s="37" t="s">
        <v>512</v>
      </c>
      <c r="E174" s="37" t="s">
        <v>509</v>
      </c>
      <c r="F174" s="37" t="s">
        <v>513</v>
      </c>
      <c r="G174" s="33">
        <v>160.93</v>
      </c>
      <c r="H174" s="33">
        <v>222.48</v>
      </c>
      <c r="I174" s="33">
        <v>157</v>
      </c>
      <c r="J174" s="33">
        <v>217.04</v>
      </c>
      <c r="K174" s="33">
        <v>156.05000000000001</v>
      </c>
      <c r="L174" s="33">
        <v>215.73</v>
      </c>
      <c r="M174" s="33">
        <v>155.11000000000001</v>
      </c>
      <c r="N174" s="33">
        <v>214.43</v>
      </c>
      <c r="O174" s="33">
        <v>146.30000000000001</v>
      </c>
      <c r="P174" s="33">
        <v>202.25</v>
      </c>
      <c r="Q174" s="33">
        <v>155.11000000000001</v>
      </c>
      <c r="R174" s="33">
        <v>214.43</v>
      </c>
      <c r="S174" s="33">
        <v>156.05000000000001</v>
      </c>
      <c r="T174" s="33">
        <v>215.73</v>
      </c>
      <c r="U174" s="33">
        <v>157</v>
      </c>
      <c r="V174" s="33">
        <v>217.04</v>
      </c>
      <c r="X174" s="33" t="s">
        <v>1165</v>
      </c>
      <c r="Y174" s="33" t="s">
        <v>1164</v>
      </c>
    </row>
    <row r="175" spans="1:25">
      <c r="A175" s="37" t="s">
        <v>598</v>
      </c>
      <c r="B175" s="37" t="s">
        <v>597</v>
      </c>
      <c r="C175" s="37" t="s">
        <v>514</v>
      </c>
      <c r="D175" s="37" t="s">
        <v>515</v>
      </c>
      <c r="E175" s="37" t="s">
        <v>509</v>
      </c>
      <c r="F175" s="37" t="s">
        <v>516</v>
      </c>
      <c r="G175" s="33">
        <v>109.15</v>
      </c>
      <c r="H175" s="33">
        <v>150.88999999999999</v>
      </c>
      <c r="I175" s="33">
        <v>106.49</v>
      </c>
      <c r="J175" s="33">
        <v>147.22</v>
      </c>
      <c r="K175" s="33">
        <v>105.84</v>
      </c>
      <c r="L175" s="33">
        <v>146.32</v>
      </c>
      <c r="M175" s="33">
        <v>105.21</v>
      </c>
      <c r="N175" s="33">
        <v>145.44999999999999</v>
      </c>
      <c r="O175" s="33">
        <v>99.23</v>
      </c>
      <c r="P175" s="33">
        <v>137.18</v>
      </c>
      <c r="Q175" s="33">
        <v>105.21</v>
      </c>
      <c r="R175" s="33">
        <v>145.44999999999999</v>
      </c>
      <c r="S175" s="33">
        <v>105.84</v>
      </c>
      <c r="T175" s="33">
        <v>146.32</v>
      </c>
      <c r="U175" s="33">
        <v>106.49</v>
      </c>
      <c r="V175" s="33">
        <v>147.22</v>
      </c>
      <c r="X175" s="33" t="s">
        <v>1166</v>
      </c>
      <c r="Y175" s="33" t="s">
        <v>1164</v>
      </c>
    </row>
    <row r="176" spans="1:25">
      <c r="A176" s="37" t="s">
        <v>598</v>
      </c>
      <c r="B176" s="37" t="s">
        <v>597</v>
      </c>
      <c r="C176" s="37" t="s">
        <v>517</v>
      </c>
      <c r="D176" s="37" t="s">
        <v>518</v>
      </c>
      <c r="E176" s="37" t="s">
        <v>509</v>
      </c>
      <c r="F176" s="37" t="s">
        <v>519</v>
      </c>
      <c r="G176" s="33">
        <v>146.97</v>
      </c>
      <c r="H176" s="33">
        <v>203.18</v>
      </c>
      <c r="I176" s="33">
        <v>143.38</v>
      </c>
      <c r="J176" s="33">
        <v>198.22</v>
      </c>
      <c r="K176" s="33">
        <v>142.51</v>
      </c>
      <c r="L176" s="33">
        <v>197.01</v>
      </c>
      <c r="M176" s="33">
        <v>141.65</v>
      </c>
      <c r="N176" s="33">
        <v>195.82</v>
      </c>
      <c r="O176" s="33">
        <v>133.6</v>
      </c>
      <c r="P176" s="33">
        <v>184.69</v>
      </c>
      <c r="Q176" s="33">
        <v>141.65</v>
      </c>
      <c r="R176" s="33">
        <v>195.82</v>
      </c>
      <c r="S176" s="33">
        <v>142.51</v>
      </c>
      <c r="T176" s="33">
        <v>197.01</v>
      </c>
      <c r="U176" s="33">
        <v>143.38</v>
      </c>
      <c r="V176" s="33">
        <v>198.22</v>
      </c>
      <c r="X176" s="33" t="s">
        <v>1167</v>
      </c>
      <c r="Y176" s="33" t="s">
        <v>1164</v>
      </c>
    </row>
    <row r="177" spans="1:25">
      <c r="A177" s="37" t="s">
        <v>598</v>
      </c>
      <c r="B177" s="37" t="s">
        <v>597</v>
      </c>
      <c r="C177" s="37" t="s">
        <v>520</v>
      </c>
      <c r="D177" s="37" t="s">
        <v>521</v>
      </c>
      <c r="E177" s="37" t="s">
        <v>509</v>
      </c>
      <c r="F177" s="37" t="s">
        <v>522</v>
      </c>
      <c r="G177" s="33">
        <v>97.8</v>
      </c>
      <c r="H177" s="33">
        <v>135.19999999999999</v>
      </c>
      <c r="I177" s="33">
        <v>95.41</v>
      </c>
      <c r="J177" s="33">
        <v>131.9</v>
      </c>
      <c r="K177" s="33">
        <v>94.83</v>
      </c>
      <c r="L177" s="33">
        <v>131.1</v>
      </c>
      <c r="M177" s="33">
        <v>94.26</v>
      </c>
      <c r="N177" s="33">
        <v>130.31</v>
      </c>
      <c r="O177" s="33">
        <v>88.9</v>
      </c>
      <c r="P177" s="33">
        <v>122.9</v>
      </c>
      <c r="Q177" s="33">
        <v>94.26</v>
      </c>
      <c r="R177" s="33">
        <v>130.31</v>
      </c>
      <c r="S177" s="33">
        <v>94.83</v>
      </c>
      <c r="T177" s="33">
        <v>131.1</v>
      </c>
      <c r="U177" s="33">
        <v>95.41</v>
      </c>
      <c r="V177" s="33">
        <v>131.9</v>
      </c>
      <c r="X177" s="33" t="s">
        <v>1168</v>
      </c>
      <c r="Y177" s="33" t="s">
        <v>1164</v>
      </c>
    </row>
    <row r="178" spans="1:25">
      <c r="A178" s="37" t="s">
        <v>598</v>
      </c>
      <c r="B178" s="37" t="s">
        <v>597</v>
      </c>
      <c r="C178" s="37" t="s">
        <v>523</v>
      </c>
      <c r="D178" s="37" t="s">
        <v>524</v>
      </c>
      <c r="E178" s="37" t="s">
        <v>509</v>
      </c>
      <c r="F178" s="37" t="s">
        <v>525</v>
      </c>
      <c r="G178" s="33">
        <v>136.91</v>
      </c>
      <c r="H178" s="33">
        <v>189.27</v>
      </c>
      <c r="I178" s="33">
        <v>133.57</v>
      </c>
      <c r="J178" s="33">
        <v>184.66</v>
      </c>
      <c r="K178" s="33">
        <v>132.76</v>
      </c>
      <c r="L178" s="33">
        <v>183.53</v>
      </c>
      <c r="M178" s="33">
        <v>131.96</v>
      </c>
      <c r="N178" s="33">
        <v>182.43</v>
      </c>
      <c r="O178" s="33">
        <v>124.47</v>
      </c>
      <c r="P178" s="33">
        <v>172.07</v>
      </c>
      <c r="Q178" s="33">
        <v>131.96</v>
      </c>
      <c r="R178" s="33">
        <v>182.43</v>
      </c>
      <c r="S178" s="33">
        <v>132.76</v>
      </c>
      <c r="T178" s="33">
        <v>183.53</v>
      </c>
      <c r="U178" s="33">
        <v>133.57</v>
      </c>
      <c r="V178" s="33">
        <v>184.66</v>
      </c>
      <c r="X178" s="33" t="s">
        <v>1169</v>
      </c>
      <c r="Y178" s="33" t="s">
        <v>1164</v>
      </c>
    </row>
    <row r="179" spans="1:25">
      <c r="A179" s="37" t="s">
        <v>598</v>
      </c>
      <c r="B179" s="37" t="s">
        <v>597</v>
      </c>
      <c r="C179" s="37" t="s">
        <v>526</v>
      </c>
      <c r="D179" s="37" t="s">
        <v>527</v>
      </c>
      <c r="E179" s="37" t="s">
        <v>509</v>
      </c>
      <c r="F179" s="37" t="s">
        <v>528</v>
      </c>
      <c r="G179" s="33">
        <v>182.9</v>
      </c>
      <c r="H179" s="33">
        <v>252.85</v>
      </c>
      <c r="I179" s="33">
        <v>178.44</v>
      </c>
      <c r="J179" s="33">
        <v>246.68</v>
      </c>
      <c r="K179" s="33">
        <v>177.35</v>
      </c>
      <c r="L179" s="33">
        <v>245.18</v>
      </c>
      <c r="M179" s="33">
        <v>176.29</v>
      </c>
      <c r="N179" s="33">
        <v>243.71</v>
      </c>
      <c r="O179" s="33">
        <v>166.27</v>
      </c>
      <c r="P179" s="33">
        <v>229.86</v>
      </c>
      <c r="Q179" s="33">
        <v>176.29</v>
      </c>
      <c r="R179" s="33">
        <v>243.71</v>
      </c>
      <c r="S179" s="33">
        <v>177.35</v>
      </c>
      <c r="T179" s="33">
        <v>245.18</v>
      </c>
      <c r="U179" s="33">
        <v>178.44</v>
      </c>
      <c r="V179" s="33">
        <v>246.68</v>
      </c>
      <c r="X179" s="33" t="s">
        <v>1170</v>
      </c>
      <c r="Y179" s="33" t="s">
        <v>1164</v>
      </c>
    </row>
    <row r="180" spans="1:25">
      <c r="A180" s="37" t="s">
        <v>598</v>
      </c>
      <c r="B180" s="37" t="s">
        <v>597</v>
      </c>
      <c r="C180" s="37" t="s">
        <v>529</v>
      </c>
      <c r="D180" s="37" t="s">
        <v>530</v>
      </c>
      <c r="E180" s="37" t="s">
        <v>509</v>
      </c>
      <c r="F180" s="37" t="s">
        <v>531</v>
      </c>
      <c r="G180" s="33">
        <v>245.27</v>
      </c>
      <c r="H180" s="33">
        <v>339.07</v>
      </c>
      <c r="I180" s="33">
        <v>239.29</v>
      </c>
      <c r="J180" s="33">
        <v>330.81</v>
      </c>
      <c r="K180" s="33">
        <v>237.84</v>
      </c>
      <c r="L180" s="33">
        <v>328.8</v>
      </c>
      <c r="M180" s="33">
        <v>236.41</v>
      </c>
      <c r="N180" s="33">
        <v>326.82</v>
      </c>
      <c r="O180" s="33">
        <v>222.98</v>
      </c>
      <c r="P180" s="33">
        <v>308.26</v>
      </c>
      <c r="Q180" s="33">
        <v>236.41</v>
      </c>
      <c r="R180" s="33">
        <v>326.82</v>
      </c>
      <c r="S180" s="33">
        <v>237.84</v>
      </c>
      <c r="T180" s="33">
        <v>328.8</v>
      </c>
      <c r="U180" s="33">
        <v>239.29</v>
      </c>
      <c r="V180" s="33">
        <v>330.81</v>
      </c>
      <c r="X180" s="33" t="s">
        <v>1171</v>
      </c>
      <c r="Y180" s="33" t="s">
        <v>1164</v>
      </c>
    </row>
    <row r="181" spans="1:25">
      <c r="A181" s="37" t="s">
        <v>598</v>
      </c>
      <c r="B181" s="37" t="s">
        <v>597</v>
      </c>
      <c r="C181" s="37" t="s">
        <v>532</v>
      </c>
      <c r="D181" s="37" t="s">
        <v>533</v>
      </c>
      <c r="E181" s="37" t="s">
        <v>534</v>
      </c>
      <c r="F181" s="37" t="s">
        <v>535</v>
      </c>
      <c r="G181" s="33">
        <v>220.15</v>
      </c>
      <c r="H181" s="33">
        <v>304.33999999999997</v>
      </c>
      <c r="I181" s="33">
        <v>214.78</v>
      </c>
      <c r="J181" s="33">
        <v>296.93</v>
      </c>
      <c r="K181" s="33">
        <v>213.48</v>
      </c>
      <c r="L181" s="33">
        <v>295.12</v>
      </c>
      <c r="M181" s="33">
        <v>212.2</v>
      </c>
      <c r="N181" s="33">
        <v>293.35000000000002</v>
      </c>
      <c r="O181" s="33">
        <v>200.14</v>
      </c>
      <c r="P181" s="33">
        <v>276.68</v>
      </c>
      <c r="Q181" s="33">
        <v>212.2</v>
      </c>
      <c r="R181" s="33">
        <v>293.35000000000002</v>
      </c>
      <c r="S181" s="33">
        <v>213.48</v>
      </c>
      <c r="T181" s="33">
        <v>295.12</v>
      </c>
      <c r="U181" s="33">
        <v>214.78</v>
      </c>
      <c r="V181" s="33">
        <v>296.93</v>
      </c>
      <c r="X181" s="33" t="s">
        <v>1172</v>
      </c>
      <c r="Y181" s="33" t="s">
        <v>1173</v>
      </c>
    </row>
    <row r="182" spans="1:25">
      <c r="A182" s="37" t="s">
        <v>598</v>
      </c>
      <c r="B182" s="37" t="s">
        <v>597</v>
      </c>
      <c r="C182" s="37" t="s">
        <v>536</v>
      </c>
      <c r="D182" s="37" t="s">
        <v>537</v>
      </c>
      <c r="E182" s="37" t="s">
        <v>534</v>
      </c>
      <c r="F182" s="37" t="s">
        <v>538</v>
      </c>
      <c r="G182" s="33">
        <v>626.24</v>
      </c>
      <c r="H182" s="33">
        <v>0</v>
      </c>
      <c r="I182" s="33">
        <v>610.97</v>
      </c>
      <c r="J182" s="33">
        <v>0</v>
      </c>
      <c r="K182" s="33">
        <v>607.26</v>
      </c>
      <c r="L182" s="33">
        <v>0</v>
      </c>
      <c r="M182" s="33">
        <v>603.61</v>
      </c>
      <c r="N182" s="33">
        <v>0</v>
      </c>
      <c r="O182" s="33">
        <v>569.30999999999995</v>
      </c>
      <c r="P182" s="33">
        <v>0</v>
      </c>
      <c r="Q182" s="33">
        <v>603.61</v>
      </c>
      <c r="R182" s="33">
        <v>0</v>
      </c>
      <c r="S182" s="33">
        <v>607.26</v>
      </c>
      <c r="T182" s="33">
        <v>0</v>
      </c>
      <c r="U182" s="33">
        <v>610.97</v>
      </c>
      <c r="V182" s="33">
        <v>0</v>
      </c>
      <c r="X182" s="33" t="s">
        <v>1174</v>
      </c>
      <c r="Y182" s="33" t="s">
        <v>1173</v>
      </c>
    </row>
    <row r="183" spans="1:25">
      <c r="A183" s="37" t="s">
        <v>598</v>
      </c>
      <c r="B183" s="37" t="s">
        <v>597</v>
      </c>
      <c r="C183" s="37" t="s">
        <v>539</v>
      </c>
      <c r="D183" s="37" t="s">
        <v>540</v>
      </c>
      <c r="E183" s="37" t="s">
        <v>534</v>
      </c>
      <c r="F183" s="37" t="s">
        <v>541</v>
      </c>
      <c r="G183" s="33">
        <v>38.64</v>
      </c>
      <c r="H183" s="33">
        <v>51.43</v>
      </c>
      <c r="I183" s="33">
        <v>37.549999999999997</v>
      </c>
      <c r="J183" s="33">
        <v>50.03</v>
      </c>
      <c r="K183" s="33">
        <v>37.29</v>
      </c>
      <c r="L183" s="33">
        <v>49.69</v>
      </c>
      <c r="M183" s="33">
        <v>37.03</v>
      </c>
      <c r="N183" s="33">
        <v>49.36</v>
      </c>
      <c r="O183" s="33">
        <v>34.630000000000003</v>
      </c>
      <c r="P183" s="33">
        <v>46.26</v>
      </c>
      <c r="Q183" s="33">
        <v>32.229999999999997</v>
      </c>
      <c r="R183" s="33">
        <v>44.56</v>
      </c>
      <c r="S183" s="33">
        <v>32.432082539999996</v>
      </c>
      <c r="T183" s="33">
        <v>44.835451519164785</v>
      </c>
      <c r="U183" s="33">
        <v>32.627833349999996</v>
      </c>
      <c r="V183" s="33">
        <v>45.106065530484209</v>
      </c>
      <c r="X183" s="33" t="s">
        <v>1175</v>
      </c>
      <c r="Y183" s="33" t="s">
        <v>1173</v>
      </c>
    </row>
    <row r="184" spans="1:25">
      <c r="A184" s="37" t="s">
        <v>598</v>
      </c>
      <c r="B184" s="37" t="s">
        <v>597</v>
      </c>
      <c r="C184" s="37" t="s">
        <v>542</v>
      </c>
      <c r="D184" s="37" t="s">
        <v>543</v>
      </c>
      <c r="E184" s="37" t="s">
        <v>534</v>
      </c>
      <c r="F184" s="37" t="s">
        <v>544</v>
      </c>
      <c r="G184" s="33">
        <v>75.09</v>
      </c>
      <c r="H184" s="33">
        <v>103.81</v>
      </c>
      <c r="I184" s="33">
        <v>73.260000000000005</v>
      </c>
      <c r="J184" s="33">
        <v>101.28</v>
      </c>
      <c r="K184" s="33">
        <v>72.819999999999993</v>
      </c>
      <c r="L184" s="33">
        <v>100.67</v>
      </c>
      <c r="M184" s="33">
        <v>72.38</v>
      </c>
      <c r="N184" s="33">
        <v>100.06</v>
      </c>
      <c r="O184" s="33">
        <v>68.27</v>
      </c>
      <c r="P184" s="33">
        <v>94.38</v>
      </c>
      <c r="Q184" s="33">
        <v>72.38</v>
      </c>
      <c r="R184" s="33">
        <v>100.06</v>
      </c>
      <c r="S184" s="33">
        <v>72.819999999999993</v>
      </c>
      <c r="T184" s="33">
        <v>100.67</v>
      </c>
      <c r="U184" s="33">
        <v>73.260000000000005</v>
      </c>
      <c r="V184" s="33">
        <v>101.28</v>
      </c>
      <c r="X184" s="33" t="s">
        <v>1176</v>
      </c>
      <c r="Y184" s="33" t="s">
        <v>1173</v>
      </c>
    </row>
    <row r="185" spans="1:25">
      <c r="A185" s="37" t="s">
        <v>598</v>
      </c>
      <c r="B185" s="37" t="s">
        <v>597</v>
      </c>
      <c r="C185" s="37" t="s">
        <v>545</v>
      </c>
      <c r="D185" s="37" t="s">
        <v>546</v>
      </c>
      <c r="E185" s="37" t="s">
        <v>547</v>
      </c>
      <c r="F185" s="37" t="s">
        <v>483</v>
      </c>
      <c r="G185" s="33">
        <v>112.68</v>
      </c>
      <c r="H185" s="33">
        <v>155.77000000000001</v>
      </c>
      <c r="I185" s="33">
        <v>109.93</v>
      </c>
      <c r="J185" s="33">
        <v>151.97999999999999</v>
      </c>
      <c r="K185" s="33">
        <v>109.27</v>
      </c>
      <c r="L185" s="33">
        <v>151.06</v>
      </c>
      <c r="M185" s="33">
        <v>108.61</v>
      </c>
      <c r="N185" s="33">
        <v>150.15</v>
      </c>
      <c r="O185" s="33">
        <v>102.44</v>
      </c>
      <c r="P185" s="33">
        <v>141.62</v>
      </c>
      <c r="Q185" s="33">
        <v>108.61</v>
      </c>
      <c r="R185" s="33">
        <v>150.15</v>
      </c>
      <c r="S185" s="33">
        <v>109.27</v>
      </c>
      <c r="T185" s="33">
        <v>151.06</v>
      </c>
      <c r="U185" s="33">
        <v>109.93</v>
      </c>
      <c r="V185" s="33">
        <v>151.97999999999999</v>
      </c>
      <c r="X185" s="33" t="s">
        <v>1177</v>
      </c>
      <c r="Y185" s="33" t="s">
        <v>1153</v>
      </c>
    </row>
    <row r="186" spans="1:25">
      <c r="A186" s="37" t="s">
        <v>598</v>
      </c>
      <c r="B186" s="37" t="s">
        <v>597</v>
      </c>
      <c r="C186" s="37" t="s">
        <v>548</v>
      </c>
      <c r="D186" s="37" t="s">
        <v>549</v>
      </c>
      <c r="E186" s="37" t="s">
        <v>550</v>
      </c>
      <c r="F186" s="37" t="s">
        <v>551</v>
      </c>
      <c r="G186" s="33">
        <v>47.64</v>
      </c>
      <c r="H186" s="33">
        <v>63.41</v>
      </c>
      <c r="I186" s="33">
        <v>46.3</v>
      </c>
      <c r="J186" s="33">
        <v>61.69</v>
      </c>
      <c r="K186" s="33">
        <v>45.98</v>
      </c>
      <c r="L186" s="33">
        <v>61.27</v>
      </c>
      <c r="M186" s="33">
        <v>45.66</v>
      </c>
      <c r="N186" s="33">
        <v>60.86</v>
      </c>
      <c r="O186" s="33">
        <v>42.7</v>
      </c>
      <c r="P186" s="33">
        <v>57.04</v>
      </c>
      <c r="Q186" s="33">
        <v>39.75</v>
      </c>
      <c r="R186" s="33">
        <v>54.95</v>
      </c>
      <c r="S186" s="33">
        <v>39.990001479999997</v>
      </c>
      <c r="T186" s="33">
        <v>55.283831076728255</v>
      </c>
      <c r="U186" s="33">
        <v>40.230857100000001</v>
      </c>
      <c r="V186" s="33">
        <v>55.616799841848717</v>
      </c>
      <c r="X186" s="33" t="s">
        <v>1178</v>
      </c>
      <c r="Y186" s="33" t="s">
        <v>1179</v>
      </c>
    </row>
    <row r="187" spans="1:25">
      <c r="A187" s="37" t="s">
        <v>598</v>
      </c>
      <c r="B187" s="37" t="s">
        <v>597</v>
      </c>
      <c r="C187" s="37" t="s">
        <v>552</v>
      </c>
      <c r="D187" s="37" t="s">
        <v>553</v>
      </c>
      <c r="E187" s="37" t="s">
        <v>550</v>
      </c>
      <c r="F187" s="37" t="s">
        <v>554</v>
      </c>
      <c r="G187" s="33">
        <v>41.67</v>
      </c>
      <c r="H187" s="33">
        <v>55.46</v>
      </c>
      <c r="I187" s="33">
        <v>40.5</v>
      </c>
      <c r="J187" s="33">
        <v>53.96</v>
      </c>
      <c r="K187" s="33">
        <v>40.22</v>
      </c>
      <c r="L187" s="33">
        <v>53.6</v>
      </c>
      <c r="M187" s="33">
        <v>39.94</v>
      </c>
      <c r="N187" s="33">
        <v>53.24</v>
      </c>
      <c r="O187" s="33">
        <v>37.35</v>
      </c>
      <c r="P187" s="33">
        <v>49.89</v>
      </c>
      <c r="Q187" s="33">
        <v>34.770000000000003</v>
      </c>
      <c r="R187" s="33">
        <v>48.07</v>
      </c>
      <c r="S187" s="33">
        <v>34.980379720000002</v>
      </c>
      <c r="T187" s="33">
        <v>48.358322877468702</v>
      </c>
      <c r="U187" s="33">
        <v>35.191138500000001</v>
      </c>
      <c r="V187" s="33">
        <v>48.649684526887107</v>
      </c>
      <c r="X187" s="33" t="s">
        <v>1180</v>
      </c>
      <c r="Y187" s="33" t="s">
        <v>1179</v>
      </c>
    </row>
    <row r="188" spans="1:25">
      <c r="A188" s="46"/>
      <c r="B188" s="46"/>
      <c r="C188" s="46"/>
      <c r="D188" s="46"/>
      <c r="E188" s="46"/>
      <c r="F188" s="4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X188" s="47"/>
      <c r="Y188" s="47"/>
    </row>
    <row r="190" spans="1:25" s="35" customFormat="1" ht="21.75" customHeight="1">
      <c r="A190" s="41"/>
      <c r="B190" s="42"/>
      <c r="C190" s="58" t="s">
        <v>1242</v>
      </c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60"/>
    </row>
    <row r="191" spans="1:25" ht="15" customHeight="1">
      <c r="A191" s="37"/>
      <c r="B191" s="43"/>
      <c r="C191" s="61" t="s">
        <v>0</v>
      </c>
      <c r="D191" s="61" t="s">
        <v>1</v>
      </c>
      <c r="E191" s="61" t="s">
        <v>2</v>
      </c>
      <c r="F191" s="53" t="s">
        <v>3</v>
      </c>
      <c r="G191" s="62" t="s">
        <v>589</v>
      </c>
      <c r="H191" s="62"/>
      <c r="I191" s="62" t="s">
        <v>4</v>
      </c>
      <c r="J191" s="62"/>
      <c r="K191" s="62" t="s">
        <v>590</v>
      </c>
      <c r="L191" s="62"/>
      <c r="M191" s="62" t="s">
        <v>5</v>
      </c>
      <c r="N191" s="62"/>
      <c r="O191" s="62" t="s">
        <v>6</v>
      </c>
      <c r="P191" s="62"/>
      <c r="Q191" s="62" t="s">
        <v>594</v>
      </c>
      <c r="R191" s="62"/>
      <c r="S191" s="62" t="s">
        <v>596</v>
      </c>
      <c r="T191" s="62"/>
      <c r="U191" s="63" t="s">
        <v>595</v>
      </c>
      <c r="V191" s="63"/>
      <c r="X191" s="51" t="s">
        <v>945</v>
      </c>
      <c r="Y191" s="52" t="s">
        <v>946</v>
      </c>
    </row>
    <row r="192" spans="1:25" ht="15" customHeight="1">
      <c r="A192" s="37"/>
      <c r="B192" s="43"/>
      <c r="C192" s="61"/>
      <c r="D192" s="61"/>
      <c r="E192" s="61"/>
      <c r="F192" s="53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3"/>
      <c r="V192" s="63"/>
      <c r="X192" s="51"/>
      <c r="Y192" s="52"/>
    </row>
    <row r="193" spans="1:25" ht="31.5">
      <c r="A193" s="37"/>
      <c r="B193" s="43"/>
      <c r="C193" s="61"/>
      <c r="D193" s="61"/>
      <c r="E193" s="61"/>
      <c r="F193" s="53"/>
      <c r="G193" s="45" t="s">
        <v>592</v>
      </c>
      <c r="H193" s="45" t="s">
        <v>593</v>
      </c>
      <c r="I193" s="45" t="s">
        <v>592</v>
      </c>
      <c r="J193" s="45" t="s">
        <v>593</v>
      </c>
      <c r="K193" s="45" t="s">
        <v>592</v>
      </c>
      <c r="L193" s="45" t="s">
        <v>593</v>
      </c>
      <c r="M193" s="45" t="s">
        <v>592</v>
      </c>
      <c r="N193" s="45" t="s">
        <v>593</v>
      </c>
      <c r="O193" s="45" t="s">
        <v>592</v>
      </c>
      <c r="P193" s="45" t="s">
        <v>593</v>
      </c>
      <c r="Q193" s="45" t="s">
        <v>592</v>
      </c>
      <c r="R193" s="45" t="s">
        <v>593</v>
      </c>
      <c r="S193" s="45" t="s">
        <v>592</v>
      </c>
      <c r="T193" s="45" t="s">
        <v>593</v>
      </c>
      <c r="U193" s="45" t="s">
        <v>592</v>
      </c>
      <c r="V193" s="45" t="s">
        <v>593</v>
      </c>
      <c r="X193" s="51"/>
      <c r="Y193" s="52"/>
    </row>
    <row r="194" spans="1:25">
      <c r="A194" s="37" t="s">
        <v>598</v>
      </c>
      <c r="B194" s="37" t="s">
        <v>599</v>
      </c>
      <c r="C194" s="37" t="s">
        <v>555</v>
      </c>
      <c r="D194" s="37" t="s">
        <v>556</v>
      </c>
      <c r="E194" s="37" t="s">
        <v>557</v>
      </c>
      <c r="F194" s="37" t="s">
        <v>558</v>
      </c>
      <c r="G194" s="33">
        <v>41.36</v>
      </c>
      <c r="H194" s="33">
        <v>55.05</v>
      </c>
      <c r="I194" s="33">
        <v>40.200000000000003</v>
      </c>
      <c r="J194" s="33">
        <v>53.56</v>
      </c>
      <c r="K194" s="33">
        <v>39.92</v>
      </c>
      <c r="L194" s="33">
        <v>53.2</v>
      </c>
      <c r="M194" s="33">
        <v>39.64</v>
      </c>
      <c r="N194" s="33">
        <v>52.84</v>
      </c>
      <c r="O194" s="33">
        <v>37.07</v>
      </c>
      <c r="P194" s="33">
        <v>49.52</v>
      </c>
      <c r="Q194" s="33">
        <v>34.51</v>
      </c>
      <c r="R194" s="33">
        <v>47.71</v>
      </c>
      <c r="S194" s="33">
        <v>34.719461920000001</v>
      </c>
      <c r="T194" s="33">
        <v>47.997619325423933</v>
      </c>
      <c r="U194" s="33">
        <v>34.930463400000008</v>
      </c>
      <c r="V194" s="33">
        <v>48.289316493354619</v>
      </c>
      <c r="X194" s="33" t="s">
        <v>1181</v>
      </c>
      <c r="Y194" s="33" t="s">
        <v>1182</v>
      </c>
    </row>
    <row r="195" spans="1:25">
      <c r="A195" s="37" t="s">
        <v>598</v>
      </c>
      <c r="B195" s="37" t="s">
        <v>599</v>
      </c>
      <c r="C195" s="37" t="s">
        <v>559</v>
      </c>
      <c r="D195" s="37" t="s">
        <v>560</v>
      </c>
      <c r="E195" s="37" t="s">
        <v>557</v>
      </c>
      <c r="F195" s="37" t="s">
        <v>561</v>
      </c>
      <c r="G195" s="33">
        <v>59.21</v>
      </c>
      <c r="H195" s="33">
        <v>78.81</v>
      </c>
      <c r="I195" s="33">
        <v>57.55</v>
      </c>
      <c r="J195" s="33">
        <v>76.67</v>
      </c>
      <c r="K195" s="33">
        <v>57.15</v>
      </c>
      <c r="L195" s="33">
        <v>76.16</v>
      </c>
      <c r="M195" s="33">
        <v>56.75</v>
      </c>
      <c r="N195" s="33">
        <v>75.64</v>
      </c>
      <c r="O195" s="33">
        <v>53.07</v>
      </c>
      <c r="P195" s="33">
        <v>70.89</v>
      </c>
      <c r="Q195" s="33">
        <v>49.4</v>
      </c>
      <c r="R195" s="33">
        <v>68.290000000000006</v>
      </c>
      <c r="S195" s="33">
        <v>49.704840900000001</v>
      </c>
      <c r="T195" s="33">
        <v>68.714026664528504</v>
      </c>
      <c r="U195" s="33">
        <v>50.006173349999997</v>
      </c>
      <c r="V195" s="33">
        <v>69.130601099317346</v>
      </c>
      <c r="X195" s="33" t="s">
        <v>1183</v>
      </c>
      <c r="Y195" s="33" t="s">
        <v>1182</v>
      </c>
    </row>
    <row r="196" spans="1:25">
      <c r="A196" s="37" t="s">
        <v>598</v>
      </c>
      <c r="B196" s="37" t="s">
        <v>599</v>
      </c>
      <c r="C196" s="37" t="s">
        <v>563</v>
      </c>
      <c r="D196" s="37" t="s">
        <v>564</v>
      </c>
      <c r="E196" s="37" t="s">
        <v>562</v>
      </c>
      <c r="F196" s="37" t="s">
        <v>565</v>
      </c>
      <c r="G196" s="33">
        <v>31.12</v>
      </c>
      <c r="H196" s="33">
        <v>43.02</v>
      </c>
      <c r="I196" s="33">
        <v>30.36</v>
      </c>
      <c r="J196" s="33">
        <v>41.97</v>
      </c>
      <c r="K196" s="33">
        <v>30.18</v>
      </c>
      <c r="L196" s="33">
        <v>41.72</v>
      </c>
      <c r="M196" s="33">
        <v>29.99</v>
      </c>
      <c r="N196" s="33">
        <v>41.46</v>
      </c>
      <c r="O196" s="33">
        <v>28.29</v>
      </c>
      <c r="P196" s="33">
        <v>39.11</v>
      </c>
      <c r="Q196" s="33">
        <v>29.99</v>
      </c>
      <c r="R196" s="33">
        <v>41.46</v>
      </c>
      <c r="S196" s="33">
        <v>30.18</v>
      </c>
      <c r="T196" s="33">
        <v>41.72</v>
      </c>
      <c r="U196" s="33">
        <v>30.36</v>
      </c>
      <c r="V196" s="33">
        <v>41.97</v>
      </c>
      <c r="X196" s="33" t="s">
        <v>1185</v>
      </c>
      <c r="Y196" s="33" t="s">
        <v>1184</v>
      </c>
    </row>
    <row r="197" spans="1:25">
      <c r="A197" s="37" t="s">
        <v>598</v>
      </c>
      <c r="B197" s="37" t="s">
        <v>599</v>
      </c>
      <c r="C197" s="37" t="s">
        <v>566</v>
      </c>
      <c r="D197" s="37" t="s">
        <v>567</v>
      </c>
      <c r="E197" s="37" t="s">
        <v>562</v>
      </c>
      <c r="F197" s="37" t="s">
        <v>568</v>
      </c>
      <c r="G197" s="33">
        <v>33.700000000000003</v>
      </c>
      <c r="H197" s="33">
        <v>46.59</v>
      </c>
      <c r="I197" s="33">
        <v>32.869999999999997</v>
      </c>
      <c r="J197" s="33">
        <v>45.45</v>
      </c>
      <c r="K197" s="33">
        <v>32.67</v>
      </c>
      <c r="L197" s="33">
        <v>45.16</v>
      </c>
      <c r="M197" s="33">
        <v>32.479999999999997</v>
      </c>
      <c r="N197" s="33">
        <v>44.9</v>
      </c>
      <c r="O197" s="33">
        <v>30.63</v>
      </c>
      <c r="P197" s="33">
        <v>42.34</v>
      </c>
      <c r="Q197" s="33">
        <v>32.479999999999997</v>
      </c>
      <c r="R197" s="33">
        <v>44.9</v>
      </c>
      <c r="S197" s="33">
        <v>32.67</v>
      </c>
      <c r="T197" s="33">
        <v>45.16</v>
      </c>
      <c r="U197" s="33">
        <v>32.869999999999997</v>
      </c>
      <c r="V197" s="33">
        <v>45.45</v>
      </c>
      <c r="X197" s="33" t="s">
        <v>1186</v>
      </c>
      <c r="Y197" s="33" t="s">
        <v>1184</v>
      </c>
    </row>
    <row r="198" spans="1:25">
      <c r="A198" s="37" t="s">
        <v>598</v>
      </c>
      <c r="B198" s="37" t="s">
        <v>599</v>
      </c>
      <c r="C198" s="37" t="s">
        <v>569</v>
      </c>
      <c r="D198" s="37" t="s">
        <v>570</v>
      </c>
      <c r="E198" s="37" t="s">
        <v>562</v>
      </c>
      <c r="F198" s="37" t="s">
        <v>571</v>
      </c>
      <c r="G198" s="33">
        <v>39.159999999999997</v>
      </c>
      <c r="H198" s="33">
        <v>54.14</v>
      </c>
      <c r="I198" s="33">
        <v>38.21</v>
      </c>
      <c r="J198" s="33">
        <v>52.82</v>
      </c>
      <c r="K198" s="33">
        <v>37.97</v>
      </c>
      <c r="L198" s="33">
        <v>52.49</v>
      </c>
      <c r="M198" s="33">
        <v>37.75</v>
      </c>
      <c r="N198" s="33">
        <v>52.19</v>
      </c>
      <c r="O198" s="33">
        <v>35.6</v>
      </c>
      <c r="P198" s="33">
        <v>49.21</v>
      </c>
      <c r="Q198" s="33">
        <v>37.75</v>
      </c>
      <c r="R198" s="33">
        <v>52.19</v>
      </c>
      <c r="S198" s="33">
        <v>37.97</v>
      </c>
      <c r="T198" s="33">
        <v>52.49</v>
      </c>
      <c r="U198" s="33">
        <v>38.21</v>
      </c>
      <c r="V198" s="33">
        <v>52.82</v>
      </c>
      <c r="X198" s="33" t="s">
        <v>1187</v>
      </c>
      <c r="Y198" s="33" t="s">
        <v>1184</v>
      </c>
    </row>
    <row r="201" spans="1:25" s="35" customFormat="1" ht="21.75" customHeight="1">
      <c r="A201" s="41"/>
      <c r="B201" s="42"/>
      <c r="C201" s="69" t="s">
        <v>1240</v>
      </c>
      <c r="D201" s="70"/>
      <c r="E201" s="70"/>
      <c r="F201" s="70"/>
      <c r="G201" s="70"/>
      <c r="H201" s="71"/>
    </row>
    <row r="202" spans="1:25" ht="15" customHeight="1">
      <c r="A202" s="37"/>
      <c r="B202" s="43"/>
      <c r="C202" s="61" t="s">
        <v>0</v>
      </c>
      <c r="D202" s="61" t="s">
        <v>1</v>
      </c>
      <c r="E202" s="61" t="s">
        <v>2</v>
      </c>
      <c r="F202" s="53" t="s">
        <v>3</v>
      </c>
      <c r="G202" s="54" t="s">
        <v>1241</v>
      </c>
      <c r="H202" s="55"/>
      <c r="X202" s="51" t="s">
        <v>945</v>
      </c>
      <c r="Y202" s="52" t="s">
        <v>946</v>
      </c>
    </row>
    <row r="203" spans="1:25" ht="15" customHeight="1">
      <c r="A203" s="37"/>
      <c r="B203" s="43"/>
      <c r="C203" s="61"/>
      <c r="D203" s="61"/>
      <c r="E203" s="61"/>
      <c r="F203" s="53"/>
      <c r="G203" s="56"/>
      <c r="H203" s="57"/>
      <c r="X203" s="51"/>
      <c r="Y203" s="52"/>
    </row>
    <row r="204" spans="1:25" ht="30">
      <c r="A204" s="37"/>
      <c r="B204" s="43"/>
      <c r="C204" s="61"/>
      <c r="D204" s="61"/>
      <c r="E204" s="61"/>
      <c r="F204" s="53"/>
      <c r="G204" s="44" t="s">
        <v>592</v>
      </c>
      <c r="H204" s="44" t="s">
        <v>593</v>
      </c>
      <c r="X204" s="51"/>
      <c r="Y204" s="52"/>
    </row>
    <row r="205" spans="1:25">
      <c r="A205" s="37" t="s">
        <v>598</v>
      </c>
      <c r="B205" s="37" t="s">
        <v>591</v>
      </c>
      <c r="C205" s="37" t="s">
        <v>1231</v>
      </c>
      <c r="D205" s="37" t="s">
        <v>572</v>
      </c>
      <c r="E205" s="37" t="s">
        <v>573</v>
      </c>
      <c r="F205" s="37" t="s">
        <v>574</v>
      </c>
      <c r="G205" s="33">
        <v>758.04</v>
      </c>
      <c r="H205" s="33">
        <v>1047.95</v>
      </c>
      <c r="X205" s="33" t="s">
        <v>1230</v>
      </c>
      <c r="Y205" s="33" t="s">
        <v>1188</v>
      </c>
    </row>
    <row r="206" spans="1:25">
      <c r="A206" s="37" t="s">
        <v>598</v>
      </c>
      <c r="B206" s="37" t="s">
        <v>591</v>
      </c>
      <c r="C206" s="37" t="s">
        <v>154</v>
      </c>
      <c r="D206" s="37" t="s">
        <v>155</v>
      </c>
      <c r="E206" s="37" t="s">
        <v>156</v>
      </c>
      <c r="F206" s="37" t="s">
        <v>157</v>
      </c>
      <c r="G206" s="33">
        <v>2058.7002000000002</v>
      </c>
      <c r="H206" s="33">
        <v>2846.03</v>
      </c>
      <c r="X206" s="33" t="s">
        <v>1014</v>
      </c>
      <c r="Y206" s="33" t="s">
        <v>1015</v>
      </c>
    </row>
    <row r="207" spans="1:25">
      <c r="A207" s="37" t="s">
        <v>598</v>
      </c>
      <c r="B207" s="37" t="s">
        <v>591</v>
      </c>
      <c r="C207" s="37" t="s">
        <v>158</v>
      </c>
      <c r="D207" s="37" t="s">
        <v>159</v>
      </c>
      <c r="E207" s="37" t="s">
        <v>156</v>
      </c>
      <c r="F207" s="37" t="s">
        <v>160</v>
      </c>
      <c r="G207" s="33">
        <v>2058.7002000000002</v>
      </c>
      <c r="H207" s="33">
        <v>2846.03</v>
      </c>
      <c r="X207" s="33" t="s">
        <v>1016</v>
      </c>
      <c r="Y207" s="33" t="s">
        <v>1015</v>
      </c>
    </row>
    <row r="208" spans="1:25">
      <c r="A208" s="37" t="s">
        <v>598</v>
      </c>
      <c r="B208" s="37" t="s">
        <v>591</v>
      </c>
      <c r="C208" s="37" t="s">
        <v>575</v>
      </c>
      <c r="D208" s="37" t="s">
        <v>576</v>
      </c>
      <c r="E208" s="37" t="s">
        <v>577</v>
      </c>
      <c r="F208" s="37" t="s">
        <v>578</v>
      </c>
      <c r="G208" s="33">
        <v>134.02000000000001</v>
      </c>
      <c r="H208" s="33">
        <v>185.28</v>
      </c>
      <c r="X208" s="33" t="s">
        <v>1189</v>
      </c>
      <c r="Y208" s="33" t="s">
        <v>1190</v>
      </c>
    </row>
    <row r="209" spans="1:25">
      <c r="A209" s="37" t="s">
        <v>598</v>
      </c>
      <c r="B209" s="37" t="s">
        <v>591</v>
      </c>
      <c r="C209" s="37" t="s">
        <v>579</v>
      </c>
      <c r="D209" s="37" t="s">
        <v>580</v>
      </c>
      <c r="E209" s="37" t="s">
        <v>577</v>
      </c>
      <c r="F209" s="37" t="s">
        <v>581</v>
      </c>
      <c r="G209" s="33">
        <v>475.72</v>
      </c>
      <c r="H209" s="33">
        <v>657.66</v>
      </c>
      <c r="X209" s="33" t="s">
        <v>1191</v>
      </c>
      <c r="Y209" s="33" t="s">
        <v>1190</v>
      </c>
    </row>
    <row r="210" spans="1:25">
      <c r="A210" s="37" t="s">
        <v>598</v>
      </c>
      <c r="B210" s="37" t="s">
        <v>591</v>
      </c>
      <c r="C210" s="37" t="s">
        <v>440</v>
      </c>
      <c r="D210" s="37" t="s">
        <v>441</v>
      </c>
      <c r="E210" s="37" t="s">
        <v>442</v>
      </c>
      <c r="F210" s="37" t="s">
        <v>443</v>
      </c>
      <c r="G210" s="33">
        <v>695.40100000000007</v>
      </c>
      <c r="H210" s="33">
        <v>961.35</v>
      </c>
      <c r="X210" s="33" t="s">
        <v>1131</v>
      </c>
      <c r="Y210" s="33" t="s">
        <v>1132</v>
      </c>
    </row>
    <row r="211" spans="1:25">
      <c r="A211" s="37" t="s">
        <v>598</v>
      </c>
      <c r="B211" s="37" t="s">
        <v>591</v>
      </c>
      <c r="C211" s="37" t="s">
        <v>444</v>
      </c>
      <c r="D211" s="37" t="s">
        <v>445</v>
      </c>
      <c r="E211" s="37" t="s">
        <v>442</v>
      </c>
      <c r="F211" s="37" t="s">
        <v>446</v>
      </c>
      <c r="G211" s="33">
        <v>184.37700000000001</v>
      </c>
      <c r="H211" s="33">
        <v>254.89</v>
      </c>
      <c r="X211" s="33" t="s">
        <v>1133</v>
      </c>
      <c r="Y211" s="33" t="s">
        <v>1134</v>
      </c>
    </row>
    <row r="212" spans="1:25">
      <c r="A212" s="37" t="s">
        <v>598</v>
      </c>
      <c r="B212" s="37" t="s">
        <v>591</v>
      </c>
      <c r="C212" s="37" t="s">
        <v>582</v>
      </c>
      <c r="D212" s="37" t="s">
        <v>583</v>
      </c>
      <c r="E212" s="37" t="s">
        <v>584</v>
      </c>
      <c r="F212" s="37" t="s">
        <v>585</v>
      </c>
      <c r="G212" s="33">
        <v>239.04</v>
      </c>
      <c r="H212" s="33">
        <v>330.46</v>
      </c>
      <c r="X212" s="33" t="s">
        <v>1192</v>
      </c>
      <c r="Y212" s="33" t="s">
        <v>1193</v>
      </c>
    </row>
    <row r="213" spans="1:25">
      <c r="A213" s="37" t="s">
        <v>598</v>
      </c>
      <c r="B213" s="37" t="s">
        <v>591</v>
      </c>
      <c r="C213" s="37" t="s">
        <v>586</v>
      </c>
      <c r="D213" s="37" t="s">
        <v>587</v>
      </c>
      <c r="E213" s="37" t="s">
        <v>584</v>
      </c>
      <c r="F213" s="37" t="s">
        <v>588</v>
      </c>
      <c r="G213" s="33">
        <v>782.4</v>
      </c>
      <c r="H213" s="33">
        <v>1081.6199999999999</v>
      </c>
      <c r="X213" s="33" t="s">
        <v>1194</v>
      </c>
      <c r="Y213" s="33" t="s">
        <v>1193</v>
      </c>
    </row>
    <row r="216" spans="1:25" ht="15.75">
      <c r="C216" s="34" t="s">
        <v>947</v>
      </c>
    </row>
    <row r="217" spans="1:25" ht="34.5" customHeight="1">
      <c r="C217" s="64" t="s">
        <v>1225</v>
      </c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</row>
    <row r="218" spans="1:25" ht="34.5" customHeight="1">
      <c r="C218" s="64" t="s">
        <v>1220</v>
      </c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</row>
    <row r="219" spans="1:25" ht="34.5" customHeight="1">
      <c r="C219" s="64" t="s">
        <v>1221</v>
      </c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</row>
    <row r="220" spans="1:25" ht="15.75">
      <c r="C220" s="35"/>
    </row>
    <row r="222" spans="1:25" ht="15.75">
      <c r="C222" s="35"/>
    </row>
  </sheetData>
  <sheetProtection algorithmName="SHA-512" hashValue="tGVbPwIn1qaJ7Znp12DcVKHgbtqUg/ZNWhIfT1njWjW/3jqBeIhsInUerKk/5LUqQNZoF9/JMm0UiFgfTc9UGQ==" saltValue="ao79cjZwEA8KPiESk4Uqlw==" spinCount="100000" sheet="1" objects="1" scenarios="1"/>
  <mergeCells count="43">
    <mergeCell ref="X14:X16"/>
    <mergeCell ref="Y14:Y16"/>
    <mergeCell ref="K14:L15"/>
    <mergeCell ref="M14:N15"/>
    <mergeCell ref="O14:P15"/>
    <mergeCell ref="Q14:R15"/>
    <mergeCell ref="S14:T15"/>
    <mergeCell ref="U14:V15"/>
    <mergeCell ref="C217:V217"/>
    <mergeCell ref="C218:V218"/>
    <mergeCell ref="C219:V219"/>
    <mergeCell ref="G13:V13"/>
    <mergeCell ref="A14:A16"/>
    <mergeCell ref="B14:B16"/>
    <mergeCell ref="C14:C16"/>
    <mergeCell ref="D14:D16"/>
    <mergeCell ref="E14:E16"/>
    <mergeCell ref="F14:F16"/>
    <mergeCell ref="G14:H15"/>
    <mergeCell ref="I14:J15"/>
    <mergeCell ref="C201:H201"/>
    <mergeCell ref="C202:C204"/>
    <mergeCell ref="D202:D204"/>
    <mergeCell ref="E202:E204"/>
    <mergeCell ref="C190:V190"/>
    <mergeCell ref="C191:C193"/>
    <mergeCell ref="D191:D193"/>
    <mergeCell ref="E191:E193"/>
    <mergeCell ref="F191:F193"/>
    <mergeCell ref="G191:H192"/>
    <mergeCell ref="I191:J192"/>
    <mergeCell ref="K191:L192"/>
    <mergeCell ref="M191:N192"/>
    <mergeCell ref="O191:P192"/>
    <mergeCell ref="Q191:R192"/>
    <mergeCell ref="S191:T192"/>
    <mergeCell ref="U191:V192"/>
    <mergeCell ref="X191:X193"/>
    <mergeCell ref="Y191:Y193"/>
    <mergeCell ref="F202:F204"/>
    <mergeCell ref="G202:H203"/>
    <mergeCell ref="X202:X204"/>
    <mergeCell ref="Y202:Y204"/>
  </mergeCells>
  <conditionalFormatting sqref="G201:H204">
    <cfRule type="expression" dxfId="1" priority="2">
      <formula>G201&lt;&gt;#REF!</formula>
    </cfRule>
  </conditionalFormatting>
  <conditionalFormatting sqref="G191:V193">
    <cfRule type="expression" dxfId="0" priority="1">
      <formula>G191&lt;&gt;#REF!</formula>
    </cfRule>
  </conditionalFormatting>
  <dataValidations count="1">
    <dataValidation allowBlank="1" showInputMessage="1" showErrorMessage="1" sqref="D159:F159 F106 D54:F63 D209:F213 D107:F118 D17:F51 D66:F105 C201 C190" xr:uid="{00000000-0002-0000-0100-000000000000}"/>
  </dataValidations>
  <pageMargins left="0.17" right="0.17" top="0.6692913385826772" bottom="0.55118110236220474" header="0.23622047244094491" footer="0.19685039370078741"/>
  <pageSetup paperSize="9" scale="41" fitToHeight="5" orientation="landscape" r:id="rId1"/>
  <headerFooter>
    <oddFooter>&amp;CPágina &amp;P of &amp;N</oddFooter>
  </headerFooter>
  <rowBreaks count="2" manualBreakCount="2">
    <brk id="80" max="21" man="1"/>
    <brk id="194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capa</vt:lpstr>
      <vt:lpstr>SIM</vt:lpstr>
      <vt:lpstr>capa!Area_de_impressao</vt:lpstr>
      <vt:lpstr>SIM!Area_de_impressao</vt:lpstr>
      <vt:lpstr>SIM!Titulos_de_impressao</vt:lpstr>
    </vt:vector>
  </TitlesOfParts>
  <Company>GlaxoSmithKline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gof39687</dc:creator>
  <cp:lastModifiedBy>Daniel de Barros Feitosa</cp:lastModifiedBy>
  <cp:lastPrinted>2019-03-27T22:53:43Z</cp:lastPrinted>
  <dcterms:created xsi:type="dcterms:W3CDTF">2016-03-02T13:20:56Z</dcterms:created>
  <dcterms:modified xsi:type="dcterms:W3CDTF">2019-03-29T19:14:43Z</dcterms:modified>
</cp:coreProperties>
</file>