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835"/>
  </bookViews>
  <sheets>
    <sheet name="_TABELA GENOM" sheetId="1" r:id="rId1"/>
    <sheet name="Preços Cmed alterados" sheetId="3" state="hidden" r:id="rId2"/>
    <sheet name="BLOQUEADOS" sheetId="2" state="hidden" r:id="rId3"/>
  </sheets>
  <externalReferences>
    <externalReference r:id="rId4"/>
  </externalReferences>
  <definedNames>
    <definedName name="_xlnm._FilterDatabase" localSheetId="0" hidden="1">'_TABELA GENOM'!$A$5:$Z$54</definedName>
  </definedNames>
  <calcPr calcId="152511"/>
</workbook>
</file>

<file path=xl/calcChain.xml><?xml version="1.0" encoding="utf-8"?>
<calcChain xmlns="http://schemas.openxmlformats.org/spreadsheetml/2006/main">
  <c r="Z64" i="1" l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comments1.xml><?xml version="1.0" encoding="utf-8"?>
<comments xmlns="http://schemas.openxmlformats.org/spreadsheetml/2006/main">
  <authors>
    <author>Marcia de Morais Rosa Bittar</author>
  </authors>
  <commentList>
    <comment ref="G7" authorId="0">
      <text>
        <r>
          <rPr>
            <sz val="9"/>
            <color indexed="81"/>
            <rFont val="Segoe UI"/>
            <family val="2"/>
          </rPr>
          <t>Estados pertencentes: MG (Genéricos) SP (Genéricos) PR (Contribuintes)</t>
        </r>
      </text>
    </comment>
    <comment ref="H7" authorId="0">
      <text>
        <r>
          <rPr>
            <sz val="9"/>
            <color indexed="81"/>
            <rFont val="Segoe UI"/>
            <family val="2"/>
          </rPr>
          <t>Estados pertencentes: MG (Genéricos) SP (Genéricos) PR (Contribuintes)</t>
        </r>
      </text>
    </comment>
    <comment ref="I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AC, CE, DF, ES, GO, MT, MS, PA, PI, RR, SC</t>
        </r>
      </text>
    </comment>
    <comment ref="J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AC, CE, DF, ES, GO, MT, MS, PA, PI, RR, SC</t>
        </r>
      </text>
    </comment>
    <comment ref="K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 pertencentes: AL, AP, AM, BA, MA, MG, PB, PE, PR, RN, RS, SP, SE e TO</t>
        </r>
      </text>
    </comment>
    <comment ref="L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 pertencentes: AL, AP, AM, BA, MA, MG, PB, PE, PR, RN, RS, SP, SE e TO</t>
        </r>
      </text>
    </comment>
    <comment ref="M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RO</t>
        </r>
      </text>
    </comment>
    <comment ref="N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RO</t>
        </r>
      </text>
    </comment>
    <comment ref="O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RJ</t>
        </r>
      </text>
    </comment>
    <comment ref="P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RJ</t>
        </r>
      </text>
    </comment>
    <comment ref="Q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AC (Brasiléia, Epitaciolandia e Cruzeiro do Sul) RR (Boa vista e Bonfim)</t>
        </r>
      </text>
    </comment>
    <comment ref="R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AC (Brasiléia, Epitaciolandia e Cruzeiro do Sul) RR (Boa vista e Bonfim)</t>
        </r>
      </text>
    </comment>
    <comment ref="S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RO (Guajará-Mirim)</t>
        </r>
      </text>
    </comment>
    <comment ref="T7" author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RO (Guajará-Mirim)</t>
        </r>
      </text>
    </comment>
    <comment ref="U7" authorId="0">
      <text>
        <r>
          <rPr>
            <sz val="9"/>
            <color indexed="81"/>
            <rFont val="Segoe UI"/>
            <family val="2"/>
          </rPr>
          <t>AM (Manaus e Tabatinga) e AP (Macapá e Santana) PR (Não contribuintes) e PI</t>
        </r>
      </text>
    </comment>
    <comment ref="V7" authorId="0">
      <text>
        <r>
          <rPr>
            <sz val="9"/>
            <color indexed="81"/>
            <rFont val="Segoe UI"/>
            <family val="2"/>
          </rPr>
          <t>AM (Manaus e Tabatinga) e AP (Macapá e Santana) PR (Não contribuintes) e PI</t>
        </r>
      </text>
    </comment>
  </commentList>
</comments>
</file>

<file path=xl/sharedStrings.xml><?xml version="1.0" encoding="utf-8"?>
<sst xmlns="http://schemas.openxmlformats.org/spreadsheetml/2006/main" count="632" uniqueCount="262">
  <si>
    <t>Material</t>
  </si>
  <si>
    <t>TxtBreveMaterial</t>
  </si>
  <si>
    <t>OrgV</t>
  </si>
  <si>
    <t>CDst</t>
  </si>
  <si>
    <t>SA</t>
  </si>
  <si>
    <t>Status</t>
  </si>
  <si>
    <t>St</t>
  </si>
  <si>
    <t>PRF 12%</t>
  </si>
  <si>
    <t>PMC 12%</t>
  </si>
  <si>
    <t>PRF 17%</t>
  </si>
  <si>
    <t>PMC 17%</t>
  </si>
  <si>
    <t>PRF 18%</t>
  </si>
  <si>
    <t>PMC 18%</t>
  </si>
  <si>
    <t>PRF 19%</t>
  </si>
  <si>
    <t>PMC 19%</t>
  </si>
  <si>
    <t>PRF 17,5%</t>
  </si>
  <si>
    <t>PMC 17,5%</t>
  </si>
  <si>
    <t>PRF 20%</t>
  </si>
  <si>
    <t>PMC 20%</t>
  </si>
  <si>
    <t>PRF ZFM 17%</t>
  </si>
  <si>
    <t>PMC ZFM 17%</t>
  </si>
  <si>
    <t>PRF ZFM 17,5%</t>
  </si>
  <si>
    <t>PMC ZFM 17,5%</t>
  </si>
  <si>
    <t>PRF ZFM 18%</t>
  </si>
  <si>
    <t>PMC ZFM 18%</t>
  </si>
  <si>
    <t>Desconto</t>
  </si>
  <si>
    <t>ADKA SOLUCAO ORAL FR COM 20 ML (AL)</t>
  </si>
  <si>
    <t>ADKA SOLUCAO ORAL FR COM 3 ML AG (AL)</t>
  </si>
  <si>
    <t>BABY SURE TESTE GRAVIDEZ X 1</t>
  </si>
  <si>
    <t>YW</t>
  </si>
  <si>
    <t>BACLON 10MG COM X 20</t>
  </si>
  <si>
    <t>BIO 5 SACHE 4 G X 10 (AL)</t>
  </si>
  <si>
    <t>BIO 5 SACHE 4 G X 30 (AL)</t>
  </si>
  <si>
    <t>BIO C 1G COM EFERV TB X 10</t>
  </si>
  <si>
    <t>BIO D CAP MOLE X 60 (AL)</t>
  </si>
  <si>
    <t>BIO D SABOR LARANJA X 20ML GTS (AL)</t>
  </si>
  <si>
    <t>BIO D SABOR LARANJA X 50ML GTS (AL)</t>
  </si>
  <si>
    <t>BIO EPA X60 CAP MOLE (AL)</t>
  </si>
  <si>
    <t>BLEPHACLEAN CX C/20 COMPRESSAS OR</t>
  </si>
  <si>
    <t>BLEPHACLEAN SACHE AG</t>
  </si>
  <si>
    <t>BLEPHAGEL GEL BG C 40G</t>
  </si>
  <si>
    <t>BLEPHAGEL GEL BG C/ 40G</t>
  </si>
  <si>
    <t>BUPSTESIC COM VASO SOL INJ 6 FA X 20 ML</t>
  </si>
  <si>
    <t>CARBOLIM 300MG COM X 50 PORT 344/98 C1</t>
  </si>
  <si>
    <t>CETROLAC COLIRIO 5ML</t>
  </si>
  <si>
    <t>CETROLAC MD 4 MG/ML COLIRIO X 1 FR</t>
  </si>
  <si>
    <t>CICLO 21 COM X 21</t>
  </si>
  <si>
    <t>CICLOGYN COM REV EST X 21</t>
  </si>
  <si>
    <t>CILIX FR C 100ML + 100 GAZES (COS)</t>
  </si>
  <si>
    <t>CILIX T FR C/ 80ML + 100 GAZES (COS)</t>
  </si>
  <si>
    <t>CL SIBUTRAMINA MONO 10MGX15 P. 344/98-B2</t>
  </si>
  <si>
    <t>CL SIBUTRAMINA MONO 15MGX15 P. 344/98-B2</t>
  </si>
  <si>
    <t>CLOR AMBROXOL AD 6MG/ML X120ML</t>
  </si>
  <si>
    <t>CLOR AMBROXOL GT 7,5MG/MLX50ML</t>
  </si>
  <si>
    <t>CLOR AMBROXOL PED 3MG/MLX120ML</t>
  </si>
  <si>
    <t>CLORIDRATO DE ISOXSUPRINA 10MG</t>
  </si>
  <si>
    <t>CODEX 30MG COM X 12 PORT 344/98-A2</t>
  </si>
  <si>
    <t>CODEX 500MG+30MG COM P.344/98-A2 X36</t>
  </si>
  <si>
    <t>CODEX 7,5MG COM X 12 PORT 344/98-A2</t>
  </si>
  <si>
    <t>COLACT 667MG/ML LIQ AMEIXA X120ML (AL)</t>
  </si>
  <si>
    <t>CONIDRIN BABY SOL NASAL</t>
  </si>
  <si>
    <t>CONSTANTE 0,25MG COM X 30 P 344/98-B1</t>
  </si>
  <si>
    <t>CONSTANTE 0,25MG COM X20 P.344/98-B1</t>
  </si>
  <si>
    <t>CONSTANTE 0,50MG COM X 20 P 344/98-B1</t>
  </si>
  <si>
    <t>CONSTANTE 0,50MG COM X 30 PORT 344/98-B1</t>
  </si>
  <si>
    <t>CONSTANTE 1MG COM X 20 P 344/98-B1</t>
  </si>
  <si>
    <t>CONSTANTE 1MG COM X 30 PORT 344/98-B1</t>
  </si>
  <si>
    <t>COOLEGS SPRAY 150 ML</t>
  </si>
  <si>
    <t>COOLEGS SPRAY AG</t>
  </si>
  <si>
    <t>CRAVOSAN 50 MG/G GEL BG C/20G</t>
  </si>
  <si>
    <t>CRISTALIN COLIRIO 15ML</t>
  </si>
  <si>
    <t>CYLOCORT COLIRIO 5ML</t>
  </si>
  <si>
    <t>CYLOCORT POM X 3,5G ESTERIL</t>
  </si>
  <si>
    <t>DCAL 600 COM X 60</t>
  </si>
  <si>
    <t>DCAL AG - ITEM INATIVO</t>
  </si>
  <si>
    <t>DEFLOGEN 100 MG COM X 12</t>
  </si>
  <si>
    <t>DEMEDROX 150 MG/ML SUS INJ CT-INATIVO</t>
  </si>
  <si>
    <t>DEMEDROX 150MG/ML SUS INJ C/1 SERINGA</t>
  </si>
  <si>
    <t>DEMEDROX 150MG/ML SUS INJ CT</t>
  </si>
  <si>
    <t>DEMEDROX 50MG/ML SUS INJ CT</t>
  </si>
  <si>
    <t>DEPRESS 20MG CAP X 14 PORT 344/98-C1</t>
  </si>
  <si>
    <t>DEPRESS 20MG CAP X 28 PORT 344/98-C1</t>
  </si>
  <si>
    <t>DEPRESS 20MG/ML SOL OR C/30 ML PORT344C1</t>
  </si>
  <si>
    <t>DERMOPANTOL BG LAM X 20G</t>
  </si>
  <si>
    <t>DESODIOL 0,15MG/0,03MG CP CT</t>
  </si>
  <si>
    <t>DEXANEURIN INJ 2ML A E 1ML B</t>
  </si>
  <si>
    <t>DEXANEURIN INJ AMP A E AMP B</t>
  </si>
  <si>
    <t>DEXANEURIN INJ C/ 3 AMP A E 3 AMP B</t>
  </si>
  <si>
    <t>DEXANOM 1MG/ML SUS OFT X 5ML</t>
  </si>
  <si>
    <t>DIAMOX 250MG COM X 25</t>
  </si>
  <si>
    <t>DK2 - CAL COMP REV X 60 (AL)</t>
  </si>
  <si>
    <t>DK2-CAL GRANULOS EFERVESCENTES X 30 (AL)</t>
  </si>
  <si>
    <t>DORLESS 100 MG SOL OR CX 100 PT 344/98A2</t>
  </si>
  <si>
    <t>DORLESS 100 MG SOL OR CX50 PORT 344/98A2</t>
  </si>
  <si>
    <t>DORMIUM 15MG COM X 20 PORT 344/98-B1</t>
  </si>
  <si>
    <t>DORMIUM 15MG COM X 30 BL INC P.344/98-B1</t>
  </si>
  <si>
    <t>DRUSOLOL 2%/0,5% COL X 5ML</t>
  </si>
  <si>
    <t>EMOFORM CR DENTALTRADICIONAL 70G C/ 1 BG</t>
  </si>
  <si>
    <t>EPILENIL 250MG CAP X 25 PORT 344/98</t>
  </si>
  <si>
    <t>EUDOK 10MG COM REV PORT.344-98C1 X30</t>
  </si>
  <si>
    <t>EUDOK 10MG COM REV PORT.344-98C1 X30 AG</t>
  </si>
  <si>
    <t>EUDOK 15MG COM REV PORT.344-98C1 X30</t>
  </si>
  <si>
    <t>EUDOK 20MG COM REV PORT.344-98C1 X30</t>
  </si>
  <si>
    <t>FENAREN 11,6MG/G GEL X 60G</t>
  </si>
  <si>
    <t>FIBRALEV POTE 200G</t>
  </si>
  <si>
    <t>FIBRALEV SACHE 5G CX C/ 10</t>
  </si>
  <si>
    <t>FLEX-S SACHE 4G X 30 (AL)</t>
  </si>
  <si>
    <t>FLORATADIN CAP MOLE X 10 (AL)</t>
  </si>
  <si>
    <t>FONTOL 650/65MG COM REV X 100</t>
  </si>
  <si>
    <t>FONTOL 650/65MG COM REV X 20</t>
  </si>
  <si>
    <t>GENTEAL 3MG/ML COL X 10ML</t>
  </si>
  <si>
    <t>GENTEAL GEL X 10G</t>
  </si>
  <si>
    <t>GLAUB COLIRIO X 5ML</t>
  </si>
  <si>
    <t>GLAUB MD SOL OFT X 1 FR</t>
  </si>
  <si>
    <t>GLAUCOTRAT 0,5% COLIRIO X 5ML</t>
  </si>
  <si>
    <t>HIGROTON 12,5 MG 42 COM ANS</t>
  </si>
  <si>
    <t>HIGROTON 25 MG 42 COM ANS</t>
  </si>
  <si>
    <t>HIGROTON 50 MG 28 COM ANS</t>
  </si>
  <si>
    <t>HYABAK SOL OFT FR C/ 10ML</t>
  </si>
  <si>
    <t>ICTUS 3,125MG COM X 30</t>
  </si>
  <si>
    <t>IMICIL 500 + 500 MG PO INJ CX C/ 1 FA</t>
  </si>
  <si>
    <t>INATIVO</t>
  </si>
  <si>
    <t>JULIET 0,075 MG X 28</t>
  </si>
  <si>
    <t>JULIET 0,075 MG X 28 AG</t>
  </si>
  <si>
    <t>KIT DERMOPANTOL CREM C/2BG + CX C/LEN</t>
  </si>
  <si>
    <t>LACRIFILM 5MG/ML SOL OFTALMICA X 10 ML</t>
  </si>
  <si>
    <t>LACRIFILM 5MG/ML SOL OFTALMICA X 5ML</t>
  </si>
  <si>
    <t>LACRIFILM COLIRIO 15ML</t>
  </si>
  <si>
    <t>LACRIFRESH 1,4%+0,6%COLX15ML</t>
  </si>
  <si>
    <t>LEIBA LARANJA 200MI 4G GRANULADO CX 5 SA</t>
  </si>
  <si>
    <t>LIDOJET 1% S/VAS 12 AMP</t>
  </si>
  <si>
    <t>LIZZY 0,015 + 0,060 MG X 24 FCT AG</t>
  </si>
  <si>
    <t>LIZZY 0,015+0,060 MG X 24FCT</t>
  </si>
  <si>
    <t>LUMIER COMP REV X 60 (AL)</t>
  </si>
  <si>
    <t>LUVIS COMP REV X 60 (AL)</t>
  </si>
  <si>
    <t>LUVIS OMEGA 3+BLUEB COMP REV X 60 (AL)</t>
  </si>
  <si>
    <t>LUVIS OMEGA3 COMP REV X 60 (AL)</t>
  </si>
  <si>
    <t>MALEATO DE TIMOLOL 5MG/ML SOL</t>
  </si>
  <si>
    <t>MAMYDRAT LOCAO BG 6G AG-INATIVO</t>
  </si>
  <si>
    <t>MAMYDRAT LOCAO BG C/ 120G</t>
  </si>
  <si>
    <t>MAMYLAN BG C/ 30 G</t>
  </si>
  <si>
    <t>MAXIFLOX COLIRIO 5 ML</t>
  </si>
  <si>
    <t>MAXINOM COL X 5ML</t>
  </si>
  <si>
    <t>MAXINOM POM OFT X 3,5G ESTERIL</t>
  </si>
  <si>
    <t>NAUSICALM B6 25+5MG/ML SOL OR FR X 20 ML</t>
  </si>
  <si>
    <t>NIPRIDE 50MG INJ 5FA E 5DIL</t>
  </si>
  <si>
    <t>NORESTIN 0,35MG COM X35</t>
  </si>
  <si>
    <t>OCTIFEN 0,25MG/ML COL X 5 ML</t>
  </si>
  <si>
    <t>OCUPRESS 20MG/ML COLIRIO X 5ML</t>
  </si>
  <si>
    <t>OLCADIL 1 MG 20 COM P344/98 B1 ANS</t>
  </si>
  <si>
    <t>OLCADIL 2 MG 20 COM P344/98 B1 ANS</t>
  </si>
  <si>
    <t>OLCADIL 4 MG 20 COM P344/98 B1 ANS</t>
  </si>
  <si>
    <t>OLOT 2 MG/ML SOL OFT X 1 FR</t>
  </si>
  <si>
    <t>OLOT MD 1 MG/ML SOL OFT X 1 FR</t>
  </si>
  <si>
    <t>OXCARB 300MG COM REV X 20 P.344/98-C1</t>
  </si>
  <si>
    <t>OXCARB 300MG COM REV X 60 PORT 344/98-C1</t>
  </si>
  <si>
    <t>OXCARB 6% SUS ORX100ML+SER DOS P344/98C1</t>
  </si>
  <si>
    <t>OXCARB 600MG COM REV X 20 P.344/98-C1</t>
  </si>
  <si>
    <t>OXCARB 600MG COM REV X 60 PORT 344/98-C1</t>
  </si>
  <si>
    <t>PAMELOR 10 MG 20 CAPS P344/98 C1 ANS</t>
  </si>
  <si>
    <t>PAMELOR 2 MG 100 ML SOL P344/98 C1 ANS</t>
  </si>
  <si>
    <t>PAMELOR 25 MG 20 CAPS P344/98 C1 ANS</t>
  </si>
  <si>
    <t>PAMELOR 50 MG 20 CAPS P344/98 C1 ANS</t>
  </si>
  <si>
    <t>PAMELOR 75 MG 20 CAPS P344/98 C1 ANS</t>
  </si>
  <si>
    <t>PAXTRAT 20MG COM REV X 20 P 344/98-C1</t>
  </si>
  <si>
    <t>PAXTRAT 20MG COM REV X 30 P 344/98-C1</t>
  </si>
  <si>
    <t>POMAX CREME 30G</t>
  </si>
  <si>
    <t>POMAX POMADA 30G</t>
  </si>
  <si>
    <t>PREDI-MEDROL 40MG/ML SUS INJ X</t>
  </si>
  <si>
    <t>PRESSOPT COLIRIO 10 ML</t>
  </si>
  <si>
    <t>PRESSOPT COLIRIO 2,5 ML AG</t>
  </si>
  <si>
    <t>PRESSOPT COLIRIO 5ML</t>
  </si>
  <si>
    <t>PROCTS H POMADA BG X 20G + 1 APLICADOR</t>
  </si>
  <si>
    <t>PROPILRACIL 100MG COM X 30</t>
  </si>
  <si>
    <t>PROVIVE 10MG/ML C/ 5 FA X 20ML</t>
  </si>
  <si>
    <t>REGENCEL POM OFT ESTERIL X3,5G</t>
  </si>
  <si>
    <t>REGENOM POM 3,5G ESTERIL</t>
  </si>
  <si>
    <t>S.NEOMICINA+BACITRACINA POM X</t>
  </si>
  <si>
    <t>SETH 150 MG COM REV P.344/98C1 X 30</t>
  </si>
  <si>
    <t>SETH 150 MG COM REV P.344/98C1 X 60</t>
  </si>
  <si>
    <t>SETH 150MG COM REV P.344/98C1 X30 AG</t>
  </si>
  <si>
    <t>STANDOR 500MG COM X 24</t>
  </si>
  <si>
    <t>STER 10MG/ML COL X 5ML</t>
  </si>
  <si>
    <t>STER MD 1,2 MG/ML SUSP OFT. X 10 ML</t>
  </si>
  <si>
    <t>TEFLAN 20MG COM REV X 10</t>
  </si>
  <si>
    <t>TEFLAN 20MG COM REV X 5</t>
  </si>
  <si>
    <t>TEFLAN 20MG INJ 50 FA</t>
  </si>
  <si>
    <t>TESS 2,0/0,035MG COM REV X 21</t>
  </si>
  <si>
    <t>TOBRACORT COLIRIO 5ML</t>
  </si>
  <si>
    <t>TOBRACORT POM 3,5G ESTERIL</t>
  </si>
  <si>
    <t>TOBRANOM COLIRIO X 1 FR</t>
  </si>
  <si>
    <t>TOBRANOM POM OFT X 3,5G ESTERIL</t>
  </si>
  <si>
    <t>TROPINOM COLIRIO 5ML</t>
  </si>
  <si>
    <t>UNIANF PO LIOF INJ 50MG X 25 FA</t>
  </si>
  <si>
    <t>UNIDOL 100 MG/ML SOL ORAL PORT 344/98-A2</t>
  </si>
  <si>
    <t>UNIDOL 50 MG CAP X 10 PORT 344/98-A2</t>
  </si>
  <si>
    <t>UNINALTREX 50MG COM REV X 30 P.344/98-C1</t>
  </si>
  <si>
    <t>UNITIDAZIN 100MG COM REVX20 P.344/98-C1</t>
  </si>
  <si>
    <t>UNITIDAZIN 25MG COM REV X 20 P.344/98-C1</t>
  </si>
  <si>
    <t>UNITIDAZIN 50MG COM REV X 20 P.344/98-C1</t>
  </si>
  <si>
    <t>VITA MAMY CAP CALX 60 (AL)</t>
  </si>
  <si>
    <t>VITA MAMY COMP EFERV X 10</t>
  </si>
  <si>
    <t>VITA MAMY COMP EFERV X 30 (AL)</t>
  </si>
  <si>
    <t>VITA MAMY COMP REV X 60 (AL)</t>
  </si>
  <si>
    <t>VITA MAMY GRANULOS EFERVESCENTES X30-AL</t>
  </si>
  <si>
    <t>VITA SUPRAZ COMP REV x 30 (AL)</t>
  </si>
  <si>
    <t>VITALUX PLUS 5MG COM X 40</t>
  </si>
  <si>
    <t>VIVERDAL 1MG COM REV X 30 P 344/98-C1</t>
  </si>
  <si>
    <t>VIVERDAL 1MG/ML SOL OR FR 30ML PORT344C1</t>
  </si>
  <si>
    <t>VIVERDAL 2MG COM REV X 30 P 344/98-C1</t>
  </si>
  <si>
    <t>VIVERDAL 3MG COM REV X 30 P 344/98-C1</t>
  </si>
  <si>
    <t>VODOL PREVENT AEROSSOL</t>
  </si>
  <si>
    <t>VODOL PREVENT FRASCO 100 G</t>
  </si>
  <si>
    <t>VODOL PREVENT FRASCO 100 G-INATIVADO.</t>
  </si>
  <si>
    <t>ZOLPAZ 10MG X 20 PORT 344/98-B1</t>
  </si>
  <si>
    <t>ZOLPAZ 10MG X 30 PORT 344/98-B1</t>
  </si>
  <si>
    <t>Linha</t>
  </si>
  <si>
    <t>Genom</t>
  </si>
  <si>
    <t>Oftalmo</t>
  </si>
  <si>
    <t>Marcas UQ</t>
  </si>
  <si>
    <t>COD Barras</t>
  </si>
  <si>
    <t>Cx Embarque</t>
  </si>
  <si>
    <t>NCM</t>
  </si>
  <si>
    <t>Classificação Fiscal</t>
  </si>
  <si>
    <t>Área de Livre Comércio</t>
  </si>
  <si>
    <t>Linha Humana Similar Lista Positiva</t>
  </si>
  <si>
    <t>03.05.2016                                                                                                                                                                                    Saída dinâmica de lista                                                                                                                                                                                            1</t>
  </si>
  <si>
    <t>BIO D SABOR LARANJA X 3ML GTS AG (AL)</t>
  </si>
  <si>
    <t>BLEPHAGEL GEL SACHE X 3ML X 100 AG</t>
  </si>
  <si>
    <t>Linha Humana Similar Lista Negativa</t>
  </si>
  <si>
    <t>MDG (SNC/GO/DOR)</t>
  </si>
  <si>
    <t>Linha Alimentos</t>
  </si>
  <si>
    <t>Linha Cosmecêutica</t>
  </si>
  <si>
    <t>Linha Humana Marca Lista Positiva</t>
  </si>
  <si>
    <t>Revenda Correlatos de Cosméticos</t>
  </si>
  <si>
    <t>Revenda Linha Humana Similar - Lista Positiva</t>
  </si>
  <si>
    <t>CODEX 30MG COM X 120 PORT 344/98-A2</t>
  </si>
  <si>
    <t>BRITENS COLIRIO 5 ML</t>
  </si>
  <si>
    <t>BRITENS COLIRIO 10 ML</t>
  </si>
  <si>
    <t>TABELA DE PREÇOS GENOM 2017</t>
  </si>
  <si>
    <t>LUVIS CAP MOLE X 30 (AL)</t>
  </si>
  <si>
    <t>2106.90.30</t>
  </si>
  <si>
    <t>-</t>
  </si>
  <si>
    <t>3004.90.39</t>
  </si>
  <si>
    <t>3304.99.90</t>
  </si>
  <si>
    <t>3004.90.69</t>
  </si>
  <si>
    <t>3004.90.72</t>
  </si>
  <si>
    <t>3004.90.45</t>
  </si>
  <si>
    <t>3004.10.11</t>
  </si>
  <si>
    <t>3004.90.99</t>
  </si>
  <si>
    <t>3004.39.39</t>
  </si>
  <si>
    <t>3004.32.10</t>
  </si>
  <si>
    <t>3004.90.37</t>
  </si>
  <si>
    <t>3004.90.79</t>
  </si>
  <si>
    <t>3004.90.59</t>
  </si>
  <si>
    <t>2106.90.60</t>
  </si>
  <si>
    <t>3004.90.77</t>
  </si>
  <si>
    <t>3307.90.00 EX01</t>
  </si>
  <si>
    <t>3004.20.99</t>
  </si>
  <si>
    <t>3004.39.99</t>
  </si>
  <si>
    <t>3004.90.73</t>
  </si>
  <si>
    <t>3004.20.69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</si>
</sst>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R$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33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165" fontId="21" fillId="34" borderId="11" xfId="0" applyNumberFormat="1" applyFont="1" applyFill="1" applyBorder="1" applyAlignment="1">
      <alignment horizontal="center"/>
    </xf>
    <xf numFmtId="165" fontId="21" fillId="34" borderId="12" xfId="0" applyNumberFormat="1" applyFont="1" applyFill="1" applyBorder="1" applyAlignment="1">
      <alignment horizontal="center"/>
    </xf>
    <xf numFmtId="165" fontId="21" fillId="34" borderId="13" xfId="0" applyNumberFormat="1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1769745</xdr:colOff>
      <xdr:row>3</xdr:row>
      <xdr:rowOff>47625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172212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 refreshError="1"/>
      <sheetData sheetId="1" refreshError="1">
        <row r="1">
          <cell r="A1" t="str">
            <v>Material</v>
          </cell>
          <cell r="B1" t="str">
            <v>Nº do material</v>
          </cell>
          <cell r="C1" t="str">
            <v>Código EAN/UPC</v>
          </cell>
          <cell r="D1" t="str">
            <v>Caixa de Embarque</v>
          </cell>
          <cell r="E1" t="str">
            <v>NCM</v>
          </cell>
        </row>
        <row r="2">
          <cell r="A2">
            <v>1000008</v>
          </cell>
          <cell r="B2" t="str">
            <v>OXCARB 300MG COM REV X 60 PORT 344/98-C1</v>
          </cell>
          <cell r="C2">
            <v>7896006210870</v>
          </cell>
          <cell r="D2">
            <v>90</v>
          </cell>
          <cell r="E2" t="str">
            <v>3004.90.69</v>
          </cell>
        </row>
        <row r="3">
          <cell r="A3">
            <v>1000012</v>
          </cell>
          <cell r="B3" t="str">
            <v>OXCARB 600MG COM REV X 60 PORT 344/98-C1</v>
          </cell>
          <cell r="C3">
            <v>7896006211648</v>
          </cell>
          <cell r="D3">
            <v>90</v>
          </cell>
          <cell r="E3" t="str">
            <v>3004.90.69</v>
          </cell>
        </row>
        <row r="4">
          <cell r="A4">
            <v>1000018</v>
          </cell>
          <cell r="B4" t="str">
            <v>CODEX 30MG COM X 12 PORT 344/98-A2</v>
          </cell>
          <cell r="C4">
            <v>7896006212577</v>
          </cell>
          <cell r="D4">
            <v>198</v>
          </cell>
          <cell r="E4" t="str">
            <v>3004.90.45</v>
          </cell>
        </row>
        <row r="5">
          <cell r="A5">
            <v>1000031</v>
          </cell>
          <cell r="B5" t="str">
            <v>CODEX 7,5MG COM X 12 PORT 344/98-A2</v>
          </cell>
          <cell r="C5">
            <v>7896006214939</v>
          </cell>
          <cell r="D5">
            <v>198</v>
          </cell>
          <cell r="E5" t="str">
            <v>3004.90.45</v>
          </cell>
        </row>
        <row r="6">
          <cell r="A6">
            <v>1000059</v>
          </cell>
          <cell r="B6" t="str">
            <v>TEFLAN 20MG COM REV X 10</v>
          </cell>
          <cell r="C6">
            <v>7896006219095</v>
          </cell>
          <cell r="D6">
            <v>198</v>
          </cell>
          <cell r="E6" t="str">
            <v>3004.90.73</v>
          </cell>
        </row>
        <row r="7">
          <cell r="A7">
            <v>1000075</v>
          </cell>
          <cell r="B7" t="str">
            <v>OCTIFEN 0,25MG/ML COL X 5 ML</v>
          </cell>
          <cell r="C7">
            <v>7896006222620</v>
          </cell>
          <cell r="D7">
            <v>160</v>
          </cell>
          <cell r="E7" t="str">
            <v>3004.90.79</v>
          </cell>
        </row>
        <row r="8">
          <cell r="A8">
            <v>1000078</v>
          </cell>
          <cell r="B8" t="str">
            <v>UNINALTREX 50MG COM REV X 30 P.344/98-C1</v>
          </cell>
          <cell r="C8">
            <v>7896006224297</v>
          </cell>
          <cell r="D8">
            <v>198</v>
          </cell>
          <cell r="E8" t="str">
            <v>3004.90.99</v>
          </cell>
        </row>
        <row r="9">
          <cell r="A9">
            <v>1000084</v>
          </cell>
          <cell r="B9" t="str">
            <v>CYLOCORT POM X 3,5G ESTERIL</v>
          </cell>
          <cell r="C9">
            <v>7896006225010</v>
          </cell>
          <cell r="D9">
            <v>240</v>
          </cell>
          <cell r="E9" t="str">
            <v>3004.90.99</v>
          </cell>
        </row>
        <row r="10">
          <cell r="A10">
            <v>1000212</v>
          </cell>
          <cell r="B10" t="str">
            <v>DEXANOM 1MG/ML SUS OFT X 5ML</v>
          </cell>
          <cell r="C10">
            <v>7896006244066</v>
          </cell>
          <cell r="D10">
            <v>160</v>
          </cell>
          <cell r="E10" t="str">
            <v>3004.32.10</v>
          </cell>
        </row>
        <row r="11">
          <cell r="A11">
            <v>1000224</v>
          </cell>
          <cell r="B11" t="str">
            <v>DIAMOX 250MG COM X 25</v>
          </cell>
          <cell r="C11">
            <v>7896006245322</v>
          </cell>
          <cell r="D11">
            <v>96</v>
          </cell>
          <cell r="E11" t="str">
            <v>3004.90.37</v>
          </cell>
        </row>
        <row r="12">
          <cell r="A12">
            <v>1000319</v>
          </cell>
          <cell r="B12" t="str">
            <v>OXCARB 6% SUS ORX100ML+SER DOS P344/98C1</v>
          </cell>
          <cell r="C12">
            <v>7896006270300</v>
          </cell>
          <cell r="D12">
            <v>35</v>
          </cell>
          <cell r="E12" t="str">
            <v>3004.90.69</v>
          </cell>
        </row>
        <row r="13">
          <cell r="A13">
            <v>1000350</v>
          </cell>
          <cell r="B13" t="str">
            <v>PAXTRAT 20MG COM REV X 30 P 344/98-C1</v>
          </cell>
          <cell r="C13">
            <v>7896006282389</v>
          </cell>
          <cell r="D13">
            <v>198</v>
          </cell>
          <cell r="E13" t="str">
            <v>3004.90.69</v>
          </cell>
        </row>
        <row r="14">
          <cell r="A14">
            <v>1000362</v>
          </cell>
          <cell r="B14" t="str">
            <v>CETROLAC COLIRIO 5ML</v>
          </cell>
          <cell r="C14">
            <v>7896006290070</v>
          </cell>
          <cell r="D14">
            <v>160</v>
          </cell>
          <cell r="E14" t="str">
            <v>3004.90.72</v>
          </cell>
        </row>
        <row r="15">
          <cell r="A15">
            <v>1000363</v>
          </cell>
          <cell r="B15" t="str">
            <v>CYLOCORT COLIRIO 5ML</v>
          </cell>
          <cell r="C15">
            <v>7896006290100</v>
          </cell>
          <cell r="D15">
            <v>160</v>
          </cell>
          <cell r="E15" t="str">
            <v>3004.90.99</v>
          </cell>
        </row>
        <row r="16">
          <cell r="A16">
            <v>1000364</v>
          </cell>
          <cell r="B16" t="str">
            <v>CRISTALIN COLIRIO 15ML</v>
          </cell>
          <cell r="C16">
            <v>7896006290117</v>
          </cell>
          <cell r="D16">
            <v>160</v>
          </cell>
          <cell r="E16" t="str">
            <v>3004.90.69</v>
          </cell>
        </row>
        <row r="17">
          <cell r="A17">
            <v>1000366</v>
          </cell>
          <cell r="B17" t="str">
            <v>GLAUCOTRAT 0,5% COLIRIO X 5ML</v>
          </cell>
          <cell r="C17">
            <v>7896006290162</v>
          </cell>
          <cell r="D17">
            <v>160</v>
          </cell>
          <cell r="E17" t="str">
            <v>3004.90.77</v>
          </cell>
        </row>
        <row r="18">
          <cell r="A18">
            <v>1000369</v>
          </cell>
          <cell r="B18" t="str">
            <v>OCUPRESS 20MG/ML COLIRIO X 5ML</v>
          </cell>
          <cell r="C18">
            <v>7896006290209</v>
          </cell>
          <cell r="D18">
            <v>160</v>
          </cell>
          <cell r="E18" t="str">
            <v>3004.90.79</v>
          </cell>
        </row>
        <row r="19">
          <cell r="A19">
            <v>1000370</v>
          </cell>
          <cell r="B19" t="str">
            <v>LACRIFILM COLIRIO 15ML</v>
          </cell>
          <cell r="C19">
            <v>7896006290216</v>
          </cell>
          <cell r="D19">
            <v>160</v>
          </cell>
          <cell r="E19" t="str">
            <v>3004.90.99</v>
          </cell>
        </row>
        <row r="20">
          <cell r="A20">
            <v>1000372</v>
          </cell>
          <cell r="B20" t="str">
            <v>MAXINOM COL X 5ML</v>
          </cell>
          <cell r="C20">
            <v>7896006290322</v>
          </cell>
          <cell r="D20">
            <v>160</v>
          </cell>
          <cell r="E20" t="str">
            <v>3004.20.99</v>
          </cell>
        </row>
        <row r="21">
          <cell r="A21">
            <v>1000374</v>
          </cell>
          <cell r="B21" t="str">
            <v>MAXINOM POM OFT X 3,5G ESTERIL</v>
          </cell>
          <cell r="C21">
            <v>7896006290483</v>
          </cell>
          <cell r="D21">
            <v>312</v>
          </cell>
          <cell r="E21" t="str">
            <v>3004.20.99</v>
          </cell>
        </row>
        <row r="22">
          <cell r="A22">
            <v>1000375</v>
          </cell>
          <cell r="B22" t="str">
            <v>TOBRACORT COLIRIO 5ML</v>
          </cell>
          <cell r="C22">
            <v>7896006290520</v>
          </cell>
          <cell r="D22">
            <v>160</v>
          </cell>
          <cell r="E22" t="str">
            <v>3004.90.99</v>
          </cell>
        </row>
        <row r="23">
          <cell r="A23">
            <v>1000376</v>
          </cell>
          <cell r="B23" t="str">
            <v>TOBRACORT POM 3,5G ESTERIL</v>
          </cell>
          <cell r="C23">
            <v>7896006290537</v>
          </cell>
          <cell r="D23">
            <v>312</v>
          </cell>
          <cell r="E23" t="str">
            <v>3004.90.99</v>
          </cell>
        </row>
        <row r="24">
          <cell r="A24">
            <v>1000378</v>
          </cell>
          <cell r="B24" t="str">
            <v>GLAUB COLIRIO X 5ML</v>
          </cell>
          <cell r="C24">
            <v>7896006290629</v>
          </cell>
          <cell r="D24">
            <v>160</v>
          </cell>
          <cell r="E24" t="str">
            <v>3004.90.69</v>
          </cell>
        </row>
        <row r="25">
          <cell r="A25">
            <v>1000383</v>
          </cell>
          <cell r="B25" t="str">
            <v>TROPINOM COLIRIO 5ML</v>
          </cell>
          <cell r="C25">
            <v>7896006290766</v>
          </cell>
          <cell r="D25">
            <v>160</v>
          </cell>
          <cell r="E25" t="str">
            <v>3004.90.69</v>
          </cell>
        </row>
        <row r="26">
          <cell r="A26">
            <v>1000386</v>
          </cell>
          <cell r="B26" t="str">
            <v>STER 10MG/ML COL X 5ML</v>
          </cell>
          <cell r="C26">
            <v>7896006290988</v>
          </cell>
          <cell r="D26">
            <v>160</v>
          </cell>
          <cell r="E26" t="str">
            <v>3004.39.99</v>
          </cell>
        </row>
        <row r="27">
          <cell r="A27">
            <v>1000664</v>
          </cell>
          <cell r="B27" t="str">
            <v>TOBRANOM COLIRIO X 1 FR</v>
          </cell>
          <cell r="C27">
            <v>7896006214762</v>
          </cell>
          <cell r="D27">
            <v>160</v>
          </cell>
          <cell r="E27" t="str">
            <v>3004.20.69</v>
          </cell>
        </row>
        <row r="28">
          <cell r="A28">
            <v>1000127</v>
          </cell>
          <cell r="B28" t="str">
            <v>DRUSOLOL 2%/0,5% COL X 5ML</v>
          </cell>
          <cell r="C28">
            <v>7896006230052</v>
          </cell>
          <cell r="D28">
            <v>160</v>
          </cell>
          <cell r="E28" t="str">
            <v>3004.90.79</v>
          </cell>
        </row>
        <row r="29">
          <cell r="A29">
            <v>1000899</v>
          </cell>
          <cell r="B29" t="str">
            <v>STER MD 1,2 MG/ML SUSP OFT. X 10 ML</v>
          </cell>
          <cell r="C29">
            <v>7896006290667</v>
          </cell>
          <cell r="D29">
            <v>160</v>
          </cell>
          <cell r="E29" t="str">
            <v>3004.39.99</v>
          </cell>
        </row>
        <row r="30">
          <cell r="A30">
            <v>1000881</v>
          </cell>
          <cell r="B30" t="str">
            <v>HYABAK SOL OFT FR C/ 10ML</v>
          </cell>
          <cell r="C30">
            <v>3662042000058</v>
          </cell>
          <cell r="D30">
            <v>150</v>
          </cell>
          <cell r="E30" t="str">
            <v>3307.90.00 EX01</v>
          </cell>
        </row>
        <row r="31">
          <cell r="A31">
            <v>1000943</v>
          </cell>
          <cell r="B31" t="str">
            <v>VITA MAMY COMP REV X 60 (AL)</v>
          </cell>
          <cell r="C31">
            <v>7896006205425</v>
          </cell>
          <cell r="D31">
            <v>70</v>
          </cell>
          <cell r="E31" t="str">
            <v>2106.90.30</v>
          </cell>
        </row>
        <row r="32">
          <cell r="A32">
            <v>1000998</v>
          </cell>
          <cell r="B32" t="str">
            <v>LACRIFILM 5MG/ML SOL OFTALMICA X 10 ML</v>
          </cell>
          <cell r="C32">
            <v>7896006291398</v>
          </cell>
          <cell r="D32">
            <v>160</v>
          </cell>
          <cell r="E32" t="str">
            <v>3004.90.99</v>
          </cell>
        </row>
        <row r="33">
          <cell r="A33">
            <v>1001001</v>
          </cell>
          <cell r="B33" t="str">
            <v>TESS 2,0/0,035MG COM REV X 21</v>
          </cell>
          <cell r="C33">
            <v>7896112466215</v>
          </cell>
          <cell r="D33">
            <v>168</v>
          </cell>
          <cell r="E33" t="str">
            <v>3004.39.39</v>
          </cell>
        </row>
        <row r="34">
          <cell r="A34">
            <v>1001027</v>
          </cell>
          <cell r="B34" t="str">
            <v>DEPRESS 20MG CAP X 28 PORT 344/98-C1</v>
          </cell>
          <cell r="C34">
            <v>7896006243489</v>
          </cell>
          <cell r="D34">
            <v>198</v>
          </cell>
          <cell r="E34" t="str">
            <v>3004.90.39</v>
          </cell>
        </row>
        <row r="35">
          <cell r="A35">
            <v>1001089</v>
          </cell>
          <cell r="B35" t="str">
            <v>DEPRESS 20MG/ML SOL OR C/30 ML PORT344C1</v>
          </cell>
          <cell r="C35">
            <v>7896006203360</v>
          </cell>
          <cell r="D35">
            <v>90</v>
          </cell>
          <cell r="E35" t="str">
            <v>3004.90.39</v>
          </cell>
        </row>
        <row r="36">
          <cell r="A36">
            <v>1001024</v>
          </cell>
          <cell r="B36" t="str">
            <v>DK2 - CAL COMP REV X 60 (AL)</v>
          </cell>
          <cell r="C36">
            <v>7896006238560</v>
          </cell>
          <cell r="D36">
            <v>70</v>
          </cell>
          <cell r="E36" t="str">
            <v>2106.90.30</v>
          </cell>
        </row>
        <row r="37">
          <cell r="A37">
            <v>1001104</v>
          </cell>
          <cell r="B37" t="str">
            <v>BLEPHAGEL GEL BG C 40G</v>
          </cell>
          <cell r="C37">
            <v>3662042000249</v>
          </cell>
          <cell r="D37">
            <v>30</v>
          </cell>
          <cell r="E37" t="str">
            <v>3304.99.90</v>
          </cell>
        </row>
        <row r="38">
          <cell r="A38">
            <v>1001105</v>
          </cell>
          <cell r="B38" t="str">
            <v>BLEPHAGEL GEL SACHE X 3ML X 100 AG</v>
          </cell>
          <cell r="C38" t="str">
            <v/>
          </cell>
          <cell r="D38">
            <v>0</v>
          </cell>
          <cell r="E38" t="str">
            <v>3304.99.90</v>
          </cell>
        </row>
        <row r="39">
          <cell r="A39">
            <v>1001111</v>
          </cell>
          <cell r="B39" t="str">
            <v>BIO D SABOR LARANJA X 20ML GTS (AL)</v>
          </cell>
          <cell r="C39">
            <v>7896006210979</v>
          </cell>
          <cell r="D39">
            <v>90</v>
          </cell>
          <cell r="E39" t="str">
            <v>2106.90.30</v>
          </cell>
        </row>
        <row r="40">
          <cell r="A40">
            <v>1000994</v>
          </cell>
          <cell r="B40" t="str">
            <v>DEMEDROX 150MG/ML SUS INJ C/1 SERINGA</v>
          </cell>
          <cell r="C40">
            <v>7896006206781</v>
          </cell>
          <cell r="D40">
            <v>63</v>
          </cell>
          <cell r="E40" t="str">
            <v>3004.39.39</v>
          </cell>
        </row>
        <row r="41">
          <cell r="A41">
            <v>1001147</v>
          </cell>
          <cell r="B41" t="str">
            <v>DK2-CAL GRANULOS EFERVESCENTES X 30 (AL)</v>
          </cell>
          <cell r="C41">
            <v>7896006211877</v>
          </cell>
          <cell r="D41">
            <v>9</v>
          </cell>
          <cell r="E41" t="str">
            <v>2106.90.30</v>
          </cell>
        </row>
        <row r="42">
          <cell r="A42">
            <v>1000237</v>
          </cell>
          <cell r="B42" t="str">
            <v>DEXANEURIN INJ 2ML A E 1ML B</v>
          </cell>
          <cell r="C42">
            <v>7896006247210</v>
          </cell>
          <cell r="D42">
            <v>60</v>
          </cell>
          <cell r="E42" t="str">
            <v>3004.32.10</v>
          </cell>
        </row>
        <row r="43">
          <cell r="A43">
            <v>1001156</v>
          </cell>
          <cell r="B43" t="str">
            <v>DEXANEURIN INJ C/ 3 AMP A E 3 AMP B</v>
          </cell>
          <cell r="C43">
            <v>7896006247319</v>
          </cell>
          <cell r="D43">
            <v>32</v>
          </cell>
          <cell r="E43" t="str">
            <v>3004.32.10</v>
          </cell>
        </row>
        <row r="44">
          <cell r="A44">
            <v>1001159</v>
          </cell>
          <cell r="B44" t="str">
            <v>BIO 5 SACHE 4 G X 10 (AL)</v>
          </cell>
          <cell r="C44">
            <v>7896006212058</v>
          </cell>
          <cell r="D44">
            <v>9</v>
          </cell>
          <cell r="E44" t="str">
            <v>2106.90.30</v>
          </cell>
        </row>
        <row r="45">
          <cell r="A45">
            <v>1001165</v>
          </cell>
          <cell r="B45" t="str">
            <v>CETROLAC MD 4 MG/ML COLIRIO X 1 FR</v>
          </cell>
          <cell r="C45">
            <v>7896006207665</v>
          </cell>
          <cell r="D45">
            <v>160</v>
          </cell>
          <cell r="E45" t="str">
            <v>3004.90.69</v>
          </cell>
        </row>
        <row r="46">
          <cell r="A46">
            <v>1001180</v>
          </cell>
          <cell r="B46" t="str">
            <v>BIO D SABOR LARANJA X 3ML GTS AG (AL)</v>
          </cell>
          <cell r="C46">
            <v>7896006210894</v>
          </cell>
          <cell r="D46">
            <v>90</v>
          </cell>
          <cell r="E46" t="str">
            <v>2106.90.30</v>
          </cell>
        </row>
        <row r="47">
          <cell r="A47">
            <v>1001150</v>
          </cell>
          <cell r="B47" t="str">
            <v>VITA MAMY GRANULOS EFERVESCENTES X30-AL</v>
          </cell>
          <cell r="C47">
            <v>7896006211891</v>
          </cell>
          <cell r="D47">
            <v>9</v>
          </cell>
          <cell r="E47" t="str">
            <v>2106.90.30</v>
          </cell>
        </row>
        <row r="48">
          <cell r="A48">
            <v>1001218</v>
          </cell>
          <cell r="B48" t="str">
            <v>GLAUB MD SOL OFT X 1 FR</v>
          </cell>
          <cell r="C48">
            <v>7896006208266</v>
          </cell>
          <cell r="D48">
            <v>160</v>
          </cell>
          <cell r="E48" t="str">
            <v>3004.90.69</v>
          </cell>
        </row>
        <row r="49">
          <cell r="A49">
            <v>1000763</v>
          </cell>
          <cell r="B49" t="str">
            <v>TOBRANOM POM OFT X 3,5G ESTERIL</v>
          </cell>
          <cell r="C49">
            <v>7896006214779</v>
          </cell>
          <cell r="D49">
            <v>240</v>
          </cell>
          <cell r="E49" t="str">
            <v>3004.90.69</v>
          </cell>
        </row>
        <row r="50">
          <cell r="A50">
            <v>1001279</v>
          </cell>
          <cell r="B50" t="str">
            <v>BIO 5 SACHE 4 G X 30 (AL)</v>
          </cell>
          <cell r="C50">
            <v>7896006212089</v>
          </cell>
          <cell r="D50">
            <v>9</v>
          </cell>
          <cell r="E50" t="str">
            <v>2106.90.30</v>
          </cell>
        </row>
        <row r="51">
          <cell r="A51">
            <v>1001287</v>
          </cell>
          <cell r="B51" t="str">
            <v>ZOLPAZ 10MG X 20 PORT 344/98-B1</v>
          </cell>
          <cell r="C51">
            <v>7896006215660</v>
          </cell>
          <cell r="D51">
            <v>60</v>
          </cell>
          <cell r="E51" t="str">
            <v>3004.90.69</v>
          </cell>
        </row>
        <row r="52">
          <cell r="A52">
            <v>1001288</v>
          </cell>
          <cell r="B52" t="str">
            <v>ZOLPAZ 10MG X 30 PORT 344/98-B1</v>
          </cell>
          <cell r="C52">
            <v>7896006215677</v>
          </cell>
          <cell r="D52">
            <v>60</v>
          </cell>
          <cell r="E52" t="str">
            <v>3004.90.69</v>
          </cell>
        </row>
        <row r="53">
          <cell r="A53">
            <v>1001297</v>
          </cell>
          <cell r="B53" t="str">
            <v>BRITENS COLIRIO 5 ML</v>
          </cell>
          <cell r="C53">
            <v>7896006226208</v>
          </cell>
          <cell r="D53">
            <v>160</v>
          </cell>
          <cell r="E53" t="str">
            <v>3004.90.69</v>
          </cell>
        </row>
        <row r="54">
          <cell r="A54">
            <v>1001298</v>
          </cell>
          <cell r="B54" t="str">
            <v>BRITENS COLIRIO 10 ML</v>
          </cell>
          <cell r="C54">
            <v>7896006226215</v>
          </cell>
          <cell r="D54">
            <v>160</v>
          </cell>
          <cell r="E54" t="str">
            <v>3004.90.69</v>
          </cell>
        </row>
        <row r="55">
          <cell r="A55">
            <v>1001299</v>
          </cell>
          <cell r="B55" t="str">
            <v>BRITENS COLIRIO 2,5 ML AG</v>
          </cell>
          <cell r="C55">
            <v>7896006226192</v>
          </cell>
          <cell r="D55">
            <v>160</v>
          </cell>
          <cell r="E55" t="str">
            <v>3004.90.69</v>
          </cell>
        </row>
        <row r="56">
          <cell r="A56">
            <v>1001480</v>
          </cell>
          <cell r="B56" t="str">
            <v>SETH 150MG COM REV P.344/98C1 X30 AG</v>
          </cell>
          <cell r="C56">
            <v>7896006212331</v>
          </cell>
          <cell r="D56">
            <v>56</v>
          </cell>
          <cell r="E56" t="str">
            <v>3004.90.39</v>
          </cell>
        </row>
        <row r="57">
          <cell r="A57">
            <v>1001481</v>
          </cell>
          <cell r="B57" t="str">
            <v>SETH 150 MG COM REV P.344/98C1 X 30</v>
          </cell>
          <cell r="C57">
            <v>7896006206958</v>
          </cell>
          <cell r="D57">
            <v>56</v>
          </cell>
          <cell r="E57" t="str">
            <v>3004.90.39</v>
          </cell>
        </row>
        <row r="58">
          <cell r="A58">
            <v>1001482</v>
          </cell>
          <cell r="B58" t="str">
            <v>SETH 150 MG COM REV P.344/98C1 X 60</v>
          </cell>
          <cell r="C58">
            <v>7896006206965</v>
          </cell>
          <cell r="D58">
            <v>40</v>
          </cell>
          <cell r="E58" t="str">
            <v>3004.90.39</v>
          </cell>
        </row>
        <row r="59">
          <cell r="A59">
            <v>1001484</v>
          </cell>
          <cell r="B59" t="str">
            <v>CODEX 500MG+30MG COM P.344/98-A2 X36</v>
          </cell>
          <cell r="C59">
            <v>7896006230977</v>
          </cell>
          <cell r="D59">
            <v>198</v>
          </cell>
          <cell r="E59" t="str">
            <v>3004.90.45</v>
          </cell>
        </row>
        <row r="60">
          <cell r="A60">
            <v>1001505</v>
          </cell>
          <cell r="B60" t="str">
            <v>EUDOK 10MG COM REV PORT.344-98C1 X30</v>
          </cell>
          <cell r="C60">
            <v>7896006215936</v>
          </cell>
          <cell r="D60">
            <v>60</v>
          </cell>
          <cell r="E60" t="str">
            <v>3004.90.59</v>
          </cell>
        </row>
        <row r="61">
          <cell r="A61">
            <v>1001506</v>
          </cell>
          <cell r="B61" t="str">
            <v>EUDOK 15MG COM REV PORT.344-98C1 X30</v>
          </cell>
          <cell r="C61">
            <v>7896006215943</v>
          </cell>
          <cell r="D61">
            <v>48</v>
          </cell>
          <cell r="E61" t="str">
            <v>3004.90.59</v>
          </cell>
        </row>
        <row r="62">
          <cell r="A62">
            <v>1001511</v>
          </cell>
          <cell r="B62" t="str">
            <v>EUDOK 20MG COM REV PORT.344-98C1 X30</v>
          </cell>
          <cell r="C62">
            <v>7896006215950</v>
          </cell>
          <cell r="D62">
            <v>48</v>
          </cell>
          <cell r="E62" t="str">
            <v>3004.90.59</v>
          </cell>
        </row>
        <row r="63">
          <cell r="A63">
            <v>1001512</v>
          </cell>
          <cell r="B63" t="str">
            <v>EUDOK 10MG COM REV PORT.344-98C1 X30 AG</v>
          </cell>
          <cell r="C63">
            <v>7896006215967</v>
          </cell>
          <cell r="D63">
            <v>60</v>
          </cell>
          <cell r="E63" t="str">
            <v>3004.90.59</v>
          </cell>
        </row>
        <row r="64">
          <cell r="A64">
            <v>1001533</v>
          </cell>
          <cell r="B64" t="str">
            <v>BACLON 10MG COM X 20</v>
          </cell>
          <cell r="C64">
            <v>7896006270072</v>
          </cell>
          <cell r="D64">
            <v>198</v>
          </cell>
          <cell r="E64" t="str">
            <v>3004.90.39</v>
          </cell>
        </row>
        <row r="65">
          <cell r="A65">
            <v>1001540</v>
          </cell>
          <cell r="B65" t="str">
            <v>FLEX-S SACHE 4G X 30 (AL)</v>
          </cell>
          <cell r="C65">
            <v>7896006215738</v>
          </cell>
          <cell r="D65">
            <v>16</v>
          </cell>
          <cell r="E65" t="str">
            <v>2106.90.60</v>
          </cell>
        </row>
        <row r="66">
          <cell r="A66">
            <v>1001676</v>
          </cell>
          <cell r="B66" t="str">
            <v>CODEX 30MG COM X 120 PORT 344/98-A2</v>
          </cell>
          <cell r="C66">
            <v>7896006230991</v>
          </cell>
          <cell r="D66">
            <v>72</v>
          </cell>
          <cell r="E66" t="str">
            <v>3004.10.11</v>
          </cell>
        </row>
        <row r="67">
          <cell r="A67" t="str">
            <v/>
          </cell>
          <cell r="B67" t="str">
            <v/>
          </cell>
          <cell r="C67" t="str">
            <v/>
          </cell>
          <cell r="E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Z64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RowHeight="15" x14ac:dyDescent="0.25"/>
  <cols>
    <col min="1" max="1" width="30.28515625" style="5" bestFit="1" customWidth="1"/>
    <col min="2" max="2" width="43.7109375" style="5" bestFit="1" customWidth="1"/>
    <col min="3" max="3" width="5.42578125" style="5" bestFit="1" customWidth="1"/>
    <col min="4" max="4" width="3.28515625" style="5" bestFit="1" customWidth="1"/>
    <col min="5" max="5" width="19.28515625" style="5" customWidth="1"/>
    <col min="6" max="6" width="42.28515625" style="5" customWidth="1"/>
    <col min="7" max="10" width="9.140625" style="10" bestFit="1" customWidth="1"/>
    <col min="11" max="11" width="9.140625" style="11" bestFit="1" customWidth="1"/>
    <col min="12" max="12" width="9.140625" style="10" bestFit="1" customWidth="1"/>
    <col min="13" max="13" width="9.85546875" style="10" bestFit="1" customWidth="1"/>
    <col min="14" max="14" width="10.7109375" style="10" bestFit="1" customWidth="1"/>
    <col min="15" max="16" width="9.140625" style="10" bestFit="1" customWidth="1"/>
    <col min="17" max="17" width="12.5703125" style="10" bestFit="1" customWidth="1"/>
    <col min="18" max="18" width="13.5703125" style="10" bestFit="1" customWidth="1"/>
    <col min="19" max="19" width="14.28515625" style="10" bestFit="1" customWidth="1"/>
    <col min="20" max="20" width="15.140625" style="10" bestFit="1" customWidth="1"/>
    <col min="21" max="21" width="12.5703125" style="10" bestFit="1" customWidth="1"/>
    <col min="22" max="22" width="13.5703125" style="10" bestFit="1" customWidth="1"/>
    <col min="23" max="23" width="14.140625" style="5" bestFit="1" customWidth="1"/>
    <col min="24" max="24" width="12.5703125" style="5" bestFit="1" customWidth="1"/>
    <col min="25" max="25" width="14.85546875" style="5" bestFit="1" customWidth="1"/>
    <col min="26" max="26" width="30.140625" hidden="1" customWidth="1"/>
  </cols>
  <sheetData>
    <row r="5" spans="1:26" x14ac:dyDescent="0.25">
      <c r="A5" s="6" t="s">
        <v>239</v>
      </c>
    </row>
    <row r="6" spans="1:26" ht="12" customHeight="1" x14ac:dyDescent="0.25">
      <c r="Q6" s="22" t="s">
        <v>224</v>
      </c>
      <c r="R6" s="23"/>
      <c r="S6" s="23"/>
      <c r="T6" s="23"/>
      <c r="U6" s="23"/>
      <c r="V6" s="24"/>
    </row>
    <row r="7" spans="1:26" x14ac:dyDescent="0.25">
      <c r="A7" s="3" t="s">
        <v>0</v>
      </c>
      <c r="B7" s="3" t="s">
        <v>1</v>
      </c>
      <c r="C7" s="3" t="s">
        <v>2</v>
      </c>
      <c r="D7" s="3" t="s">
        <v>4</v>
      </c>
      <c r="E7" s="3" t="s">
        <v>216</v>
      </c>
      <c r="F7" s="3" t="s">
        <v>223</v>
      </c>
      <c r="G7" s="12" t="s">
        <v>7</v>
      </c>
      <c r="H7" s="13" t="s">
        <v>8</v>
      </c>
      <c r="I7" s="12" t="s">
        <v>9</v>
      </c>
      <c r="J7" s="13" t="s">
        <v>10</v>
      </c>
      <c r="K7" s="14" t="s">
        <v>11</v>
      </c>
      <c r="L7" s="13" t="s">
        <v>12</v>
      </c>
      <c r="M7" s="12" t="s">
        <v>15</v>
      </c>
      <c r="N7" s="13" t="s">
        <v>16</v>
      </c>
      <c r="O7" s="12" t="s">
        <v>17</v>
      </c>
      <c r="P7" s="13" t="s">
        <v>18</v>
      </c>
      <c r="Q7" s="12" t="s">
        <v>19</v>
      </c>
      <c r="R7" s="13" t="s">
        <v>20</v>
      </c>
      <c r="S7" s="12" t="s">
        <v>21</v>
      </c>
      <c r="T7" s="13" t="s">
        <v>22</v>
      </c>
      <c r="U7" s="12" t="s">
        <v>23</v>
      </c>
      <c r="V7" s="13" t="s">
        <v>24</v>
      </c>
      <c r="W7" s="3" t="s">
        <v>220</v>
      </c>
      <c r="X7" s="3" t="s">
        <v>221</v>
      </c>
      <c r="Y7" s="3" t="s">
        <v>222</v>
      </c>
      <c r="Z7" s="1"/>
    </row>
    <row r="8" spans="1:26" s="2" customFormat="1" x14ac:dyDescent="0.25">
      <c r="A8" s="8">
        <v>1001533</v>
      </c>
      <c r="B8" s="8" t="s">
        <v>30</v>
      </c>
      <c r="C8" s="8">
        <v>50</v>
      </c>
      <c r="D8" s="8">
        <v>4</v>
      </c>
      <c r="E8" s="8" t="s">
        <v>230</v>
      </c>
      <c r="F8" s="8" t="s">
        <v>225</v>
      </c>
      <c r="G8" s="15">
        <v>14.48</v>
      </c>
      <c r="H8" s="16">
        <v>20.02</v>
      </c>
      <c r="I8" s="15">
        <v>15.35</v>
      </c>
      <c r="J8" s="16">
        <v>21.22</v>
      </c>
      <c r="K8" s="15">
        <v>15.54</v>
      </c>
      <c r="L8" s="16">
        <v>21.48</v>
      </c>
      <c r="M8" s="15">
        <v>15.45</v>
      </c>
      <c r="N8" s="16">
        <v>21.35</v>
      </c>
      <c r="O8" s="15">
        <v>15.93</v>
      </c>
      <c r="P8" s="16">
        <v>22.02</v>
      </c>
      <c r="Q8" s="15">
        <v>15.35</v>
      </c>
      <c r="R8" s="16">
        <v>21.22</v>
      </c>
      <c r="S8" s="15">
        <v>15.45</v>
      </c>
      <c r="T8" s="16">
        <v>21.35</v>
      </c>
      <c r="U8" s="15">
        <v>15.54</v>
      </c>
      <c r="V8" s="16">
        <v>21.48</v>
      </c>
      <c r="W8" s="17">
        <v>7896006270072</v>
      </c>
      <c r="X8" s="8">
        <v>198</v>
      </c>
      <c r="Y8" s="8" t="s">
        <v>243</v>
      </c>
      <c r="Z8" s="9" t="str">
        <f>VLOOKUP(A8,[1]Plan2!A:E,5,0)</f>
        <v>3004.90.39</v>
      </c>
    </row>
    <row r="9" spans="1:26" x14ac:dyDescent="0.25">
      <c r="A9" s="8">
        <v>1001111</v>
      </c>
      <c r="B9" s="8" t="s">
        <v>35</v>
      </c>
      <c r="C9" s="8">
        <v>50</v>
      </c>
      <c r="D9" s="8">
        <v>4</v>
      </c>
      <c r="E9" s="8" t="s">
        <v>230</v>
      </c>
      <c r="F9" s="8" t="s">
        <v>231</v>
      </c>
      <c r="G9" s="15">
        <v>26.42</v>
      </c>
      <c r="H9" s="16" t="s">
        <v>242</v>
      </c>
      <c r="I9" s="15">
        <v>28.25</v>
      </c>
      <c r="J9" s="16" t="s">
        <v>242</v>
      </c>
      <c r="K9" s="15">
        <v>28.65</v>
      </c>
      <c r="L9" s="16" t="s">
        <v>242</v>
      </c>
      <c r="M9" s="15">
        <v>28.45</v>
      </c>
      <c r="N9" s="16" t="s">
        <v>242</v>
      </c>
      <c r="O9" s="15">
        <v>29.48</v>
      </c>
      <c r="P9" s="16" t="s">
        <v>242</v>
      </c>
      <c r="Q9" s="15">
        <v>24.59</v>
      </c>
      <c r="R9" s="16" t="s">
        <v>242</v>
      </c>
      <c r="S9" s="15">
        <v>24.74</v>
      </c>
      <c r="T9" s="16" t="s">
        <v>242</v>
      </c>
      <c r="U9" s="15">
        <v>24.89</v>
      </c>
      <c r="V9" s="16" t="s">
        <v>242</v>
      </c>
      <c r="W9" s="17">
        <v>7896006210979</v>
      </c>
      <c r="X9" s="8">
        <v>90</v>
      </c>
      <c r="Y9" s="8" t="s">
        <v>241</v>
      </c>
      <c r="Z9" s="9" t="str">
        <f>VLOOKUP(A9,[1]Plan2!A:E,5,0)</f>
        <v>2106.90.30</v>
      </c>
    </row>
    <row r="10" spans="1:26" x14ac:dyDescent="0.25">
      <c r="A10" s="8">
        <v>1001104</v>
      </c>
      <c r="B10" s="8" t="s">
        <v>40</v>
      </c>
      <c r="C10" s="8">
        <v>50</v>
      </c>
      <c r="D10" s="8">
        <v>9</v>
      </c>
      <c r="E10" s="8" t="s">
        <v>218</v>
      </c>
      <c r="F10" s="8" t="s">
        <v>232</v>
      </c>
      <c r="G10" s="15">
        <v>56.44</v>
      </c>
      <c r="H10" s="16" t="s">
        <v>242</v>
      </c>
      <c r="I10" s="15">
        <v>60.35</v>
      </c>
      <c r="J10" s="16" t="s">
        <v>242</v>
      </c>
      <c r="K10" s="15">
        <v>61.2</v>
      </c>
      <c r="L10" s="16" t="s">
        <v>242</v>
      </c>
      <c r="M10" s="15">
        <v>60.77</v>
      </c>
      <c r="N10" s="16" t="s">
        <v>242</v>
      </c>
      <c r="O10" s="15">
        <v>62.97</v>
      </c>
      <c r="P10" s="16" t="s">
        <v>242</v>
      </c>
      <c r="Q10" s="15">
        <v>52.54</v>
      </c>
      <c r="R10" s="16" t="s">
        <v>242</v>
      </c>
      <c r="S10" s="15">
        <v>52.86</v>
      </c>
      <c r="T10" s="16" t="s">
        <v>242</v>
      </c>
      <c r="U10" s="15">
        <v>53.18</v>
      </c>
      <c r="V10" s="16" t="s">
        <v>242</v>
      </c>
      <c r="W10" s="17">
        <v>3662042000249</v>
      </c>
      <c r="X10" s="8">
        <v>30</v>
      </c>
      <c r="Y10" s="8" t="s">
        <v>244</v>
      </c>
      <c r="Z10" s="9" t="str">
        <f>VLOOKUP(A10,[1]Plan2!A:E,5,0)</f>
        <v>3304.99.90</v>
      </c>
    </row>
    <row r="11" spans="1:26" x14ac:dyDescent="0.25">
      <c r="A11" s="8">
        <v>1001298</v>
      </c>
      <c r="B11" s="8" t="s">
        <v>238</v>
      </c>
      <c r="C11" s="8">
        <v>50</v>
      </c>
      <c r="D11" s="8">
        <v>9</v>
      </c>
      <c r="E11" s="8" t="s">
        <v>218</v>
      </c>
      <c r="F11" s="8" t="s">
        <v>225</v>
      </c>
      <c r="G11" s="15">
        <v>77.849999999999994</v>
      </c>
      <c r="H11" s="16">
        <v>107.63</v>
      </c>
      <c r="I11" s="15">
        <v>82.54</v>
      </c>
      <c r="J11" s="16">
        <v>114.11</v>
      </c>
      <c r="K11" s="15">
        <v>83.55</v>
      </c>
      <c r="L11" s="16">
        <v>115.5</v>
      </c>
      <c r="M11" s="15">
        <v>83.04</v>
      </c>
      <c r="N11" s="16">
        <v>114.8</v>
      </c>
      <c r="O11" s="15">
        <v>85.64</v>
      </c>
      <c r="P11" s="16">
        <v>118.39</v>
      </c>
      <c r="Q11" s="15">
        <v>82.54</v>
      </c>
      <c r="R11" s="16">
        <v>114.11</v>
      </c>
      <c r="S11" s="15">
        <v>83.04</v>
      </c>
      <c r="T11" s="16">
        <v>114.8</v>
      </c>
      <c r="U11" s="15">
        <v>83.55</v>
      </c>
      <c r="V11" s="16">
        <v>115.5</v>
      </c>
      <c r="W11" s="17">
        <v>7896006226215</v>
      </c>
      <c r="X11" s="8">
        <v>160</v>
      </c>
      <c r="Y11" s="8" t="s">
        <v>245</v>
      </c>
      <c r="Z11" s="9" t="str">
        <f>VLOOKUP(A11,[1]Plan2!A:E,5,0)</f>
        <v>3004.90.69</v>
      </c>
    </row>
    <row r="12" spans="1:26" x14ac:dyDescent="0.25">
      <c r="A12" s="8">
        <v>1001297</v>
      </c>
      <c r="B12" s="8" t="s">
        <v>237</v>
      </c>
      <c r="C12" s="8">
        <v>50</v>
      </c>
      <c r="D12" s="8">
        <v>9</v>
      </c>
      <c r="E12" s="8" t="s">
        <v>218</v>
      </c>
      <c r="F12" s="8" t="s">
        <v>225</v>
      </c>
      <c r="G12" s="15">
        <v>55.69</v>
      </c>
      <c r="H12" s="16">
        <v>76.989999999999995</v>
      </c>
      <c r="I12" s="15">
        <v>59.05</v>
      </c>
      <c r="J12" s="16">
        <v>81.63</v>
      </c>
      <c r="K12" s="15">
        <v>59.77</v>
      </c>
      <c r="L12" s="16">
        <v>82.63</v>
      </c>
      <c r="M12" s="15">
        <v>59.41</v>
      </c>
      <c r="N12" s="16">
        <v>82.13</v>
      </c>
      <c r="O12" s="15">
        <v>61.26</v>
      </c>
      <c r="P12" s="16">
        <v>84.69</v>
      </c>
      <c r="Q12" s="15">
        <v>59.05</v>
      </c>
      <c r="R12" s="16">
        <v>81.63</v>
      </c>
      <c r="S12" s="15">
        <v>59.41</v>
      </c>
      <c r="T12" s="16">
        <v>82.13</v>
      </c>
      <c r="U12" s="15">
        <v>59.77</v>
      </c>
      <c r="V12" s="16">
        <v>82.63</v>
      </c>
      <c r="W12" s="17">
        <v>7896006226208</v>
      </c>
      <c r="X12" s="8">
        <v>160</v>
      </c>
      <c r="Y12" s="8" t="s">
        <v>245</v>
      </c>
      <c r="Z12" s="9" t="str">
        <f>VLOOKUP(A12,[1]Plan2!A:E,5,0)</f>
        <v>3004.90.69</v>
      </c>
    </row>
    <row r="13" spans="1:26" s="2" customFormat="1" x14ac:dyDescent="0.25">
      <c r="A13" s="8">
        <v>1000362</v>
      </c>
      <c r="B13" s="8" t="s">
        <v>44</v>
      </c>
      <c r="C13" s="8">
        <v>50</v>
      </c>
      <c r="D13" s="8">
        <v>9</v>
      </c>
      <c r="E13" s="8" t="s">
        <v>218</v>
      </c>
      <c r="F13" s="8" t="s">
        <v>225</v>
      </c>
      <c r="G13" s="15">
        <v>34.92</v>
      </c>
      <c r="H13" s="16">
        <v>48.27</v>
      </c>
      <c r="I13" s="15">
        <v>37.020000000000003</v>
      </c>
      <c r="J13" s="16">
        <v>51.18</v>
      </c>
      <c r="K13" s="15">
        <v>37.47</v>
      </c>
      <c r="L13" s="16">
        <v>51.8</v>
      </c>
      <c r="M13" s="15">
        <v>37.24</v>
      </c>
      <c r="N13" s="16">
        <v>51.49</v>
      </c>
      <c r="O13" s="15">
        <v>38.409999999999997</v>
      </c>
      <c r="P13" s="16">
        <v>53.1</v>
      </c>
      <c r="Q13" s="15">
        <v>37.020000000000003</v>
      </c>
      <c r="R13" s="16">
        <v>51.18</v>
      </c>
      <c r="S13" s="15">
        <v>37.24</v>
      </c>
      <c r="T13" s="16">
        <v>51.49</v>
      </c>
      <c r="U13" s="15">
        <v>37.47</v>
      </c>
      <c r="V13" s="16">
        <v>51.8</v>
      </c>
      <c r="W13" s="17">
        <v>7896006290070</v>
      </c>
      <c r="X13" s="8">
        <v>160</v>
      </c>
      <c r="Y13" s="8" t="s">
        <v>246</v>
      </c>
      <c r="Z13" s="9" t="str">
        <f>VLOOKUP(A13,[1]Plan2!A:E,5,0)</f>
        <v>3004.90.72</v>
      </c>
    </row>
    <row r="14" spans="1:26" s="5" customFormat="1" x14ac:dyDescent="0.25">
      <c r="A14" s="8">
        <v>1001165</v>
      </c>
      <c r="B14" s="8" t="s">
        <v>45</v>
      </c>
      <c r="C14" s="8">
        <v>50</v>
      </c>
      <c r="D14" s="8">
        <v>9</v>
      </c>
      <c r="E14" s="8" t="s">
        <v>218</v>
      </c>
      <c r="F14" s="8" t="s">
        <v>225</v>
      </c>
      <c r="G14" s="15">
        <v>55.86</v>
      </c>
      <c r="H14" s="16">
        <v>77.23</v>
      </c>
      <c r="I14" s="15">
        <v>59.23</v>
      </c>
      <c r="J14" s="16">
        <v>81.88</v>
      </c>
      <c r="K14" s="15">
        <v>59.95</v>
      </c>
      <c r="L14" s="16">
        <v>82.88</v>
      </c>
      <c r="M14" s="15">
        <v>59.59</v>
      </c>
      <c r="N14" s="16">
        <v>82.38</v>
      </c>
      <c r="O14" s="15">
        <v>61.45</v>
      </c>
      <c r="P14" s="16">
        <v>84.95</v>
      </c>
      <c r="Q14" s="15">
        <v>59.23</v>
      </c>
      <c r="R14" s="16">
        <v>81.88</v>
      </c>
      <c r="S14" s="15">
        <v>59.59</v>
      </c>
      <c r="T14" s="16">
        <v>82.38</v>
      </c>
      <c r="U14" s="15">
        <v>59.95</v>
      </c>
      <c r="V14" s="16">
        <v>82.88</v>
      </c>
      <c r="W14" s="17">
        <v>7896006207665</v>
      </c>
      <c r="X14" s="8">
        <v>160</v>
      </c>
      <c r="Y14" s="8" t="s">
        <v>245</v>
      </c>
      <c r="Z14" s="9" t="str">
        <f>VLOOKUP(A14,[1]Plan2!A:E,5,0)</f>
        <v>3004.90.69</v>
      </c>
    </row>
    <row r="15" spans="1:26" x14ac:dyDescent="0.25">
      <c r="A15" s="8">
        <v>1000018</v>
      </c>
      <c r="B15" s="8" t="s">
        <v>56</v>
      </c>
      <c r="C15" s="8">
        <v>50</v>
      </c>
      <c r="D15" s="8">
        <v>4</v>
      </c>
      <c r="E15" s="8" t="s">
        <v>230</v>
      </c>
      <c r="F15" s="8" t="s">
        <v>229</v>
      </c>
      <c r="G15" s="15">
        <v>17.190000000000001</v>
      </c>
      <c r="H15" s="16">
        <v>22.96</v>
      </c>
      <c r="I15" s="15">
        <v>18.38</v>
      </c>
      <c r="J15" s="16">
        <v>24.5</v>
      </c>
      <c r="K15" s="15">
        <v>18.64</v>
      </c>
      <c r="L15" s="16">
        <v>24.83</v>
      </c>
      <c r="M15" s="15">
        <v>18.510000000000002</v>
      </c>
      <c r="N15" s="16">
        <v>24.67</v>
      </c>
      <c r="O15" s="15">
        <v>19.18</v>
      </c>
      <c r="P15" s="16">
        <v>25.53</v>
      </c>
      <c r="Q15" s="15">
        <v>16</v>
      </c>
      <c r="R15" s="16">
        <v>22.12</v>
      </c>
      <c r="S15" s="15">
        <v>16.100000000000001</v>
      </c>
      <c r="T15" s="16">
        <v>22.26</v>
      </c>
      <c r="U15" s="15">
        <v>16.2</v>
      </c>
      <c r="V15" s="16">
        <v>22.39</v>
      </c>
      <c r="W15" s="17">
        <v>7896006212577</v>
      </c>
      <c r="X15" s="8">
        <v>198</v>
      </c>
      <c r="Y15" s="8" t="s">
        <v>247</v>
      </c>
      <c r="Z15" s="9" t="str">
        <f>VLOOKUP(A15,[1]Plan2!A:E,5,0)</f>
        <v>3004.90.45</v>
      </c>
    </row>
    <row r="16" spans="1:26" x14ac:dyDescent="0.25">
      <c r="A16" s="8">
        <v>1001676</v>
      </c>
      <c r="B16" s="8" t="s">
        <v>236</v>
      </c>
      <c r="C16" s="8">
        <v>50</v>
      </c>
      <c r="D16" s="8">
        <v>4</v>
      </c>
      <c r="E16" s="8" t="s">
        <v>230</v>
      </c>
      <c r="F16" s="8" t="s">
        <v>229</v>
      </c>
      <c r="G16" s="15">
        <v>131.38</v>
      </c>
      <c r="H16" s="16" t="s">
        <v>242</v>
      </c>
      <c r="I16" s="15">
        <v>140.49</v>
      </c>
      <c r="J16" s="16" t="s">
        <v>242</v>
      </c>
      <c r="K16" s="15">
        <v>142.47</v>
      </c>
      <c r="L16" s="16" t="s">
        <v>242</v>
      </c>
      <c r="M16" s="15">
        <v>141.47999999999999</v>
      </c>
      <c r="N16" s="16" t="s">
        <v>242</v>
      </c>
      <c r="O16" s="15">
        <v>146.59</v>
      </c>
      <c r="P16" s="16" t="s">
        <v>242</v>
      </c>
      <c r="Q16" s="15">
        <v>122.3</v>
      </c>
      <c r="R16" s="16" t="s">
        <v>242</v>
      </c>
      <c r="S16" s="15">
        <v>123.05</v>
      </c>
      <c r="T16" s="16" t="s">
        <v>242</v>
      </c>
      <c r="U16" s="15">
        <v>123.8</v>
      </c>
      <c r="V16" s="16" t="s">
        <v>242</v>
      </c>
      <c r="W16" s="17">
        <v>7896006230991</v>
      </c>
      <c r="X16" s="8">
        <v>72</v>
      </c>
      <c r="Y16" s="8" t="s">
        <v>248</v>
      </c>
      <c r="Z16" s="9" t="str">
        <f>VLOOKUP(A16,[1]Plan2!A:E,5,0)</f>
        <v>3004.10.11</v>
      </c>
    </row>
    <row r="17" spans="1:26" x14ac:dyDescent="0.25">
      <c r="A17" s="8">
        <v>1001484</v>
      </c>
      <c r="B17" s="8" t="s">
        <v>57</v>
      </c>
      <c r="C17" s="8">
        <v>50</v>
      </c>
      <c r="D17" s="8">
        <v>4</v>
      </c>
      <c r="E17" s="8" t="s">
        <v>230</v>
      </c>
      <c r="F17" s="8" t="s">
        <v>229</v>
      </c>
      <c r="G17" s="15">
        <v>27.25</v>
      </c>
      <c r="H17" s="16">
        <v>36.4</v>
      </c>
      <c r="I17" s="15">
        <v>29.14</v>
      </c>
      <c r="J17" s="16">
        <v>38.840000000000003</v>
      </c>
      <c r="K17" s="15">
        <v>29.55</v>
      </c>
      <c r="L17" s="16">
        <v>39.369999999999997</v>
      </c>
      <c r="M17" s="15">
        <v>29.34</v>
      </c>
      <c r="N17" s="16">
        <v>39.1</v>
      </c>
      <c r="O17" s="15">
        <v>30.41</v>
      </c>
      <c r="P17" s="16">
        <v>40.47</v>
      </c>
      <c r="Q17" s="15">
        <v>25.37</v>
      </c>
      <c r="R17" s="16">
        <v>35.07</v>
      </c>
      <c r="S17" s="15">
        <v>25.52</v>
      </c>
      <c r="T17" s="16">
        <v>35.28</v>
      </c>
      <c r="U17" s="15">
        <v>25.68</v>
      </c>
      <c r="V17" s="16">
        <v>35.5</v>
      </c>
      <c r="W17" s="17">
        <v>7896006230977</v>
      </c>
      <c r="X17" s="8">
        <v>198</v>
      </c>
      <c r="Y17" s="8" t="s">
        <v>247</v>
      </c>
      <c r="Z17" s="9" t="str">
        <f>VLOOKUP(A17,[1]Plan2!A:E,5,0)</f>
        <v>3004.90.45</v>
      </c>
    </row>
    <row r="18" spans="1:26" x14ac:dyDescent="0.25">
      <c r="A18" s="8">
        <v>1000031</v>
      </c>
      <c r="B18" s="8" t="s">
        <v>58</v>
      </c>
      <c r="C18" s="8">
        <v>50</v>
      </c>
      <c r="D18" s="8">
        <v>4</v>
      </c>
      <c r="E18" s="8" t="s">
        <v>230</v>
      </c>
      <c r="F18" s="8" t="s">
        <v>229</v>
      </c>
      <c r="G18" s="15">
        <v>12.43</v>
      </c>
      <c r="H18" s="16">
        <v>16.61</v>
      </c>
      <c r="I18" s="15">
        <v>13.29</v>
      </c>
      <c r="J18" s="16">
        <v>17.72</v>
      </c>
      <c r="K18" s="15">
        <v>13.48</v>
      </c>
      <c r="L18" s="16">
        <v>17.96</v>
      </c>
      <c r="M18" s="15">
        <v>13.39</v>
      </c>
      <c r="N18" s="16">
        <v>17.84</v>
      </c>
      <c r="O18" s="15">
        <v>13.87</v>
      </c>
      <c r="P18" s="16">
        <v>18.46</v>
      </c>
      <c r="Q18" s="15">
        <v>11.57</v>
      </c>
      <c r="R18" s="16">
        <v>16</v>
      </c>
      <c r="S18" s="15">
        <v>11.64</v>
      </c>
      <c r="T18" s="16">
        <v>16.09</v>
      </c>
      <c r="U18" s="15">
        <v>11.71</v>
      </c>
      <c r="V18" s="16">
        <v>16.190000000000001</v>
      </c>
      <c r="W18" s="17">
        <v>7896006214939</v>
      </c>
      <c r="X18" s="8">
        <v>198</v>
      </c>
      <c r="Y18" s="8" t="s">
        <v>247</v>
      </c>
      <c r="Z18" s="9" t="str">
        <f>VLOOKUP(A18,[1]Plan2!A:E,5,0)</f>
        <v>3004.90.45</v>
      </c>
    </row>
    <row r="19" spans="1:26" x14ac:dyDescent="0.25">
      <c r="A19" s="8">
        <v>1000364</v>
      </c>
      <c r="B19" s="8" t="s">
        <v>70</v>
      </c>
      <c r="C19" s="8">
        <v>50</v>
      </c>
      <c r="D19" s="8">
        <v>9</v>
      </c>
      <c r="E19" s="8" t="s">
        <v>218</v>
      </c>
      <c r="F19" s="8" t="s">
        <v>229</v>
      </c>
      <c r="G19" s="15">
        <v>6.68</v>
      </c>
      <c r="H19" s="16">
        <v>8.92</v>
      </c>
      <c r="I19" s="15">
        <v>7.14</v>
      </c>
      <c r="J19" s="16">
        <v>9.52</v>
      </c>
      <c r="K19" s="15">
        <v>7.24</v>
      </c>
      <c r="L19" s="16">
        <v>9.65</v>
      </c>
      <c r="M19" s="15">
        <v>7.19</v>
      </c>
      <c r="N19" s="16">
        <v>9.58</v>
      </c>
      <c r="O19" s="15">
        <v>7.45</v>
      </c>
      <c r="P19" s="16">
        <v>9.92</v>
      </c>
      <c r="Q19" s="15">
        <v>6.22</v>
      </c>
      <c r="R19" s="16">
        <v>8.59</v>
      </c>
      <c r="S19" s="15">
        <v>6.25</v>
      </c>
      <c r="T19" s="16">
        <v>8.64</v>
      </c>
      <c r="U19" s="15">
        <v>6.29</v>
      </c>
      <c r="V19" s="16">
        <v>8.6999999999999993</v>
      </c>
      <c r="W19" s="17">
        <v>7896006290117</v>
      </c>
      <c r="X19" s="8">
        <v>160</v>
      </c>
      <c r="Y19" s="8" t="s">
        <v>245</v>
      </c>
      <c r="Z19" s="9" t="str">
        <f>VLOOKUP(A19,[1]Plan2!A:E,5,0)</f>
        <v>3004.90.69</v>
      </c>
    </row>
    <row r="20" spans="1:26" x14ac:dyDescent="0.25">
      <c r="A20" s="8">
        <v>1000363</v>
      </c>
      <c r="B20" s="8" t="s">
        <v>71</v>
      </c>
      <c r="C20" s="8">
        <v>50</v>
      </c>
      <c r="D20" s="8">
        <v>9</v>
      </c>
      <c r="E20" s="8" t="s">
        <v>218</v>
      </c>
      <c r="F20" s="8" t="s">
        <v>225</v>
      </c>
      <c r="G20" s="15">
        <v>18.989999999999998</v>
      </c>
      <c r="H20" s="16">
        <v>26.25</v>
      </c>
      <c r="I20" s="15">
        <v>20.13</v>
      </c>
      <c r="J20" s="16">
        <v>27.83</v>
      </c>
      <c r="K20" s="15">
        <v>20.38</v>
      </c>
      <c r="L20" s="16">
        <v>28.17</v>
      </c>
      <c r="M20" s="15">
        <v>20.260000000000002</v>
      </c>
      <c r="N20" s="16">
        <v>28</v>
      </c>
      <c r="O20" s="15">
        <v>20.89</v>
      </c>
      <c r="P20" s="16">
        <v>28.88</v>
      </c>
      <c r="Q20" s="15">
        <v>20.13</v>
      </c>
      <c r="R20" s="16">
        <v>27.83</v>
      </c>
      <c r="S20" s="15">
        <v>20.260000000000002</v>
      </c>
      <c r="T20" s="16">
        <v>28</v>
      </c>
      <c r="U20" s="15">
        <v>20.38</v>
      </c>
      <c r="V20" s="16">
        <v>28.17</v>
      </c>
      <c r="W20" s="17">
        <v>7896006290100</v>
      </c>
      <c r="X20" s="8">
        <v>160</v>
      </c>
      <c r="Y20" s="8" t="s">
        <v>249</v>
      </c>
      <c r="Z20" s="9" t="str">
        <f>VLOOKUP(A20,[1]Plan2!A:E,5,0)</f>
        <v>3004.90.99</v>
      </c>
    </row>
    <row r="21" spans="1:26" x14ac:dyDescent="0.25">
      <c r="A21" s="8">
        <v>1000084</v>
      </c>
      <c r="B21" s="8" t="s">
        <v>72</v>
      </c>
      <c r="C21" s="8">
        <v>50</v>
      </c>
      <c r="D21" s="8">
        <v>9</v>
      </c>
      <c r="E21" s="8" t="s">
        <v>218</v>
      </c>
      <c r="F21" s="8" t="s">
        <v>225</v>
      </c>
      <c r="G21" s="15">
        <v>18.13</v>
      </c>
      <c r="H21" s="16">
        <v>25.07</v>
      </c>
      <c r="I21" s="15">
        <v>19.23</v>
      </c>
      <c r="J21" s="16">
        <v>26.58</v>
      </c>
      <c r="K21" s="15">
        <v>19.46</v>
      </c>
      <c r="L21" s="16">
        <v>26.9</v>
      </c>
      <c r="M21" s="15">
        <v>19.34</v>
      </c>
      <c r="N21" s="16">
        <v>26.74</v>
      </c>
      <c r="O21" s="15">
        <v>19.95</v>
      </c>
      <c r="P21" s="16">
        <v>27.57</v>
      </c>
      <c r="Q21" s="15">
        <v>19.23</v>
      </c>
      <c r="R21" s="16">
        <v>26.58</v>
      </c>
      <c r="S21" s="15">
        <v>19.34</v>
      </c>
      <c r="T21" s="16">
        <v>26.74</v>
      </c>
      <c r="U21" s="15">
        <v>19.46</v>
      </c>
      <c r="V21" s="16">
        <v>26.9</v>
      </c>
      <c r="W21" s="17">
        <v>7896006225010</v>
      </c>
      <c r="X21" s="8">
        <v>240</v>
      </c>
      <c r="Y21" s="8" t="s">
        <v>249</v>
      </c>
      <c r="Z21" s="9" t="str">
        <f>VLOOKUP(A21,[1]Plan2!A:E,5,0)</f>
        <v>3004.90.99</v>
      </c>
    </row>
    <row r="22" spans="1:26" x14ac:dyDescent="0.25">
      <c r="A22" s="8">
        <v>1000994</v>
      </c>
      <c r="B22" s="8" t="s">
        <v>77</v>
      </c>
      <c r="C22" s="8">
        <v>50</v>
      </c>
      <c r="D22" s="8">
        <v>4</v>
      </c>
      <c r="E22" s="8" t="s">
        <v>230</v>
      </c>
      <c r="F22" s="8" t="s">
        <v>225</v>
      </c>
      <c r="G22" s="15">
        <v>23.91</v>
      </c>
      <c r="H22" s="16">
        <v>33.049999999999997</v>
      </c>
      <c r="I22" s="15">
        <v>25.35</v>
      </c>
      <c r="J22" s="16">
        <v>35.049999999999997</v>
      </c>
      <c r="K22" s="15">
        <v>25.66</v>
      </c>
      <c r="L22" s="16">
        <v>35.47</v>
      </c>
      <c r="M22" s="15">
        <v>25.5</v>
      </c>
      <c r="N22" s="16">
        <v>35.26</v>
      </c>
      <c r="O22" s="15">
        <v>26.3</v>
      </c>
      <c r="P22" s="16">
        <v>36.36</v>
      </c>
      <c r="Q22" s="15">
        <v>25.35</v>
      </c>
      <c r="R22" s="16">
        <v>35.049999999999997</v>
      </c>
      <c r="S22" s="15">
        <v>25.5</v>
      </c>
      <c r="T22" s="16">
        <v>35.26</v>
      </c>
      <c r="U22" s="15">
        <v>25.66</v>
      </c>
      <c r="V22" s="16">
        <v>35.47</v>
      </c>
      <c r="W22" s="17">
        <v>7896006206781</v>
      </c>
      <c r="X22" s="8">
        <v>63</v>
      </c>
      <c r="Y22" s="8" t="s">
        <v>250</v>
      </c>
      <c r="Z22" s="9" t="str">
        <f>VLOOKUP(A22,[1]Plan2!A:E,5,0)</f>
        <v>3004.39.39</v>
      </c>
    </row>
    <row r="23" spans="1:26" x14ac:dyDescent="0.25">
      <c r="A23" s="8">
        <v>1000237</v>
      </c>
      <c r="B23" s="8" t="s">
        <v>85</v>
      </c>
      <c r="C23" s="8">
        <v>50</v>
      </c>
      <c r="D23" s="8">
        <v>4</v>
      </c>
      <c r="E23" s="8" t="s">
        <v>230</v>
      </c>
      <c r="F23" s="8" t="s">
        <v>229</v>
      </c>
      <c r="G23" s="15">
        <v>9.3800000000000008</v>
      </c>
      <c r="H23" s="16">
        <v>12.53</v>
      </c>
      <c r="I23" s="15">
        <v>10.029999999999999</v>
      </c>
      <c r="J23" s="16">
        <v>13.37</v>
      </c>
      <c r="K23" s="15">
        <v>10.17</v>
      </c>
      <c r="L23" s="16">
        <v>13.55</v>
      </c>
      <c r="M23" s="15">
        <v>10.1</v>
      </c>
      <c r="N23" s="16">
        <v>13.46</v>
      </c>
      <c r="O23" s="15">
        <v>10.46</v>
      </c>
      <c r="P23" s="16">
        <v>13.93</v>
      </c>
      <c r="Q23" s="15">
        <v>8.73</v>
      </c>
      <c r="R23" s="16">
        <v>12.07</v>
      </c>
      <c r="S23" s="15">
        <v>8.7799999999999994</v>
      </c>
      <c r="T23" s="16">
        <v>12.14</v>
      </c>
      <c r="U23" s="15">
        <v>8.84</v>
      </c>
      <c r="V23" s="16">
        <v>12.22</v>
      </c>
      <c r="W23" s="17">
        <v>7896006247210</v>
      </c>
      <c r="X23" s="8">
        <v>60</v>
      </c>
      <c r="Y23" s="8" t="s">
        <v>251</v>
      </c>
      <c r="Z23" s="9" t="str">
        <f>VLOOKUP(A23,[1]Plan2!A:E,5,0)</f>
        <v>3004.32.10</v>
      </c>
    </row>
    <row r="24" spans="1:26" x14ac:dyDescent="0.25">
      <c r="A24" s="8">
        <v>1001156</v>
      </c>
      <c r="B24" s="8" t="s">
        <v>87</v>
      </c>
      <c r="C24" s="8">
        <v>50</v>
      </c>
      <c r="D24" s="8">
        <v>4</v>
      </c>
      <c r="E24" s="8" t="s">
        <v>230</v>
      </c>
      <c r="F24" s="8" t="s">
        <v>229</v>
      </c>
      <c r="G24" s="15">
        <v>21.4</v>
      </c>
      <c r="H24" s="16">
        <v>28.59</v>
      </c>
      <c r="I24" s="15">
        <v>22.89</v>
      </c>
      <c r="J24" s="16">
        <v>30.51</v>
      </c>
      <c r="K24" s="15">
        <v>23.21</v>
      </c>
      <c r="L24" s="16">
        <v>30.92</v>
      </c>
      <c r="M24" s="15">
        <v>23.05</v>
      </c>
      <c r="N24" s="16">
        <v>30.71</v>
      </c>
      <c r="O24" s="15">
        <v>23.88</v>
      </c>
      <c r="P24" s="16">
        <v>31.79</v>
      </c>
      <c r="Q24" s="15">
        <v>19.920000000000002</v>
      </c>
      <c r="R24" s="16">
        <v>27.54</v>
      </c>
      <c r="S24" s="15">
        <v>20.05</v>
      </c>
      <c r="T24" s="16">
        <v>27.71</v>
      </c>
      <c r="U24" s="15">
        <v>20.170000000000002</v>
      </c>
      <c r="V24" s="16">
        <v>27.88</v>
      </c>
      <c r="W24" s="17">
        <v>7896006247319</v>
      </c>
      <c r="X24" s="8">
        <v>48</v>
      </c>
      <c r="Y24" s="8" t="s">
        <v>251</v>
      </c>
      <c r="Z24" s="9" t="str">
        <f>VLOOKUP(A24,[1]Plan2!A:E,5,0)</f>
        <v>3004.32.10</v>
      </c>
    </row>
    <row r="25" spans="1:26" x14ac:dyDescent="0.25">
      <c r="A25" s="8">
        <v>1000212</v>
      </c>
      <c r="B25" s="8" t="s">
        <v>88</v>
      </c>
      <c r="C25" s="8">
        <v>50</v>
      </c>
      <c r="D25" s="8">
        <v>9</v>
      </c>
      <c r="E25" s="8" t="s">
        <v>218</v>
      </c>
      <c r="F25" s="8" t="s">
        <v>225</v>
      </c>
      <c r="G25" s="15">
        <v>4.29</v>
      </c>
      <c r="H25" s="16">
        <v>5.93</v>
      </c>
      <c r="I25" s="15">
        <v>4.54</v>
      </c>
      <c r="J25" s="16">
        <v>6.28</v>
      </c>
      <c r="K25" s="15">
        <v>4.5999999999999996</v>
      </c>
      <c r="L25" s="16">
        <v>6.36</v>
      </c>
      <c r="M25" s="15">
        <v>4.57</v>
      </c>
      <c r="N25" s="16">
        <v>6.32</v>
      </c>
      <c r="O25" s="15">
        <v>4.72</v>
      </c>
      <c r="P25" s="16">
        <v>6.52</v>
      </c>
      <c r="Q25" s="15">
        <v>4.54</v>
      </c>
      <c r="R25" s="16">
        <v>6.28</v>
      </c>
      <c r="S25" s="15">
        <v>4.57</v>
      </c>
      <c r="T25" s="16">
        <v>6.32</v>
      </c>
      <c r="U25" s="15">
        <v>4.5999999999999996</v>
      </c>
      <c r="V25" s="16">
        <v>6.36</v>
      </c>
      <c r="W25" s="17">
        <v>7896006244066</v>
      </c>
      <c r="X25" s="8">
        <v>160</v>
      </c>
      <c r="Y25" s="8" t="s">
        <v>251</v>
      </c>
      <c r="Z25" s="9" t="str">
        <f>VLOOKUP(A25,[1]Plan2!A:E,5,0)</f>
        <v>3004.32.10</v>
      </c>
    </row>
    <row r="26" spans="1:26" x14ac:dyDescent="0.25">
      <c r="A26" s="8">
        <v>1000224</v>
      </c>
      <c r="B26" s="8" t="s">
        <v>89</v>
      </c>
      <c r="C26" s="8">
        <v>50</v>
      </c>
      <c r="D26" s="8">
        <v>9</v>
      </c>
      <c r="E26" s="8" t="s">
        <v>218</v>
      </c>
      <c r="F26" s="8" t="s">
        <v>233</v>
      </c>
      <c r="G26" s="15">
        <v>10.66</v>
      </c>
      <c r="H26" s="16">
        <v>14.74</v>
      </c>
      <c r="I26" s="15">
        <v>11.3</v>
      </c>
      <c r="J26" s="16">
        <v>15.62</v>
      </c>
      <c r="K26" s="15">
        <v>11.44</v>
      </c>
      <c r="L26" s="16">
        <v>15.82</v>
      </c>
      <c r="M26" s="15">
        <v>11.37</v>
      </c>
      <c r="N26" s="16">
        <v>15.72</v>
      </c>
      <c r="O26" s="15">
        <v>11.73</v>
      </c>
      <c r="P26" s="16">
        <v>16.21</v>
      </c>
      <c r="Q26" s="15">
        <v>11.3</v>
      </c>
      <c r="R26" s="16">
        <v>15.62</v>
      </c>
      <c r="S26" s="15">
        <v>11.37</v>
      </c>
      <c r="T26" s="16">
        <v>15.72</v>
      </c>
      <c r="U26" s="15">
        <v>11.44</v>
      </c>
      <c r="V26" s="16">
        <v>15.82</v>
      </c>
      <c r="W26" s="17">
        <v>7896006245322</v>
      </c>
      <c r="X26" s="8">
        <v>96</v>
      </c>
      <c r="Y26" s="8" t="s">
        <v>252</v>
      </c>
      <c r="Z26" s="9" t="str">
        <f>VLOOKUP(A26,[1]Plan2!A:E,5,0)</f>
        <v>3004.90.37</v>
      </c>
    </row>
    <row r="27" spans="1:26" x14ac:dyDescent="0.25">
      <c r="A27" s="8">
        <v>1001024</v>
      </c>
      <c r="B27" s="8" t="s">
        <v>90</v>
      </c>
      <c r="C27" s="8">
        <v>50</v>
      </c>
      <c r="D27" s="8">
        <v>4</v>
      </c>
      <c r="E27" s="8" t="s">
        <v>230</v>
      </c>
      <c r="F27" s="8" t="s">
        <v>231</v>
      </c>
      <c r="G27" s="15">
        <v>46.94</v>
      </c>
      <c r="H27" s="16" t="s">
        <v>242</v>
      </c>
      <c r="I27" s="15">
        <v>50.19</v>
      </c>
      <c r="J27" s="16" t="s">
        <v>242</v>
      </c>
      <c r="K27" s="15">
        <v>50.9</v>
      </c>
      <c r="L27" s="16" t="s">
        <v>242</v>
      </c>
      <c r="M27" s="15">
        <v>50.54</v>
      </c>
      <c r="N27" s="16" t="s">
        <v>242</v>
      </c>
      <c r="O27" s="15">
        <v>52.37</v>
      </c>
      <c r="P27" s="16" t="s">
        <v>242</v>
      </c>
      <c r="Q27" s="15">
        <v>43.69</v>
      </c>
      <c r="R27" s="16" t="s">
        <v>242</v>
      </c>
      <c r="S27" s="15">
        <v>43.96</v>
      </c>
      <c r="T27" s="16" t="s">
        <v>242</v>
      </c>
      <c r="U27" s="15">
        <v>44.23</v>
      </c>
      <c r="V27" s="16" t="s">
        <v>242</v>
      </c>
      <c r="W27" s="17">
        <v>7896006238560</v>
      </c>
      <c r="X27" s="8">
        <v>70</v>
      </c>
      <c r="Y27" s="8" t="s">
        <v>241</v>
      </c>
      <c r="Z27" s="9" t="str">
        <f>VLOOKUP(A27,[1]Plan2!A:E,5,0)</f>
        <v>2106.90.30</v>
      </c>
    </row>
    <row r="28" spans="1:26" x14ac:dyDescent="0.25">
      <c r="A28" s="8">
        <v>1001147</v>
      </c>
      <c r="B28" s="8" t="s">
        <v>91</v>
      </c>
      <c r="C28" s="8">
        <v>50</v>
      </c>
      <c r="D28" s="8">
        <v>4</v>
      </c>
      <c r="E28" s="8" t="s">
        <v>230</v>
      </c>
      <c r="F28" s="8" t="s">
        <v>231</v>
      </c>
      <c r="G28" s="15">
        <v>35.97</v>
      </c>
      <c r="H28" s="16" t="s">
        <v>242</v>
      </c>
      <c r="I28" s="15">
        <v>38.46</v>
      </c>
      <c r="J28" s="16" t="s">
        <v>242</v>
      </c>
      <c r="K28" s="15">
        <v>39</v>
      </c>
      <c r="L28" s="16" t="s">
        <v>242</v>
      </c>
      <c r="M28" s="15">
        <v>38.729999999999997</v>
      </c>
      <c r="N28" s="16" t="s">
        <v>242</v>
      </c>
      <c r="O28" s="15">
        <v>40.130000000000003</v>
      </c>
      <c r="P28" s="16" t="s">
        <v>242</v>
      </c>
      <c r="Q28" s="15">
        <v>33.479999999999997</v>
      </c>
      <c r="R28" s="16" t="s">
        <v>242</v>
      </c>
      <c r="S28" s="15">
        <v>33.68</v>
      </c>
      <c r="T28" s="16" t="s">
        <v>242</v>
      </c>
      <c r="U28" s="15">
        <v>33.89</v>
      </c>
      <c r="V28" s="16" t="s">
        <v>242</v>
      </c>
      <c r="W28" s="17">
        <v>7896006211877</v>
      </c>
      <c r="X28" s="8">
        <v>9</v>
      </c>
      <c r="Y28" s="8" t="s">
        <v>241</v>
      </c>
      <c r="Z28" s="9" t="str">
        <f>VLOOKUP(A28,[1]Plan2!A:E,5,0)</f>
        <v>2106.90.30</v>
      </c>
    </row>
    <row r="29" spans="1:26" x14ac:dyDescent="0.25">
      <c r="A29" s="8">
        <v>1000127</v>
      </c>
      <c r="B29" s="8" t="s">
        <v>96</v>
      </c>
      <c r="C29" s="8">
        <v>50</v>
      </c>
      <c r="D29" s="8">
        <v>9</v>
      </c>
      <c r="E29" s="8" t="s">
        <v>218</v>
      </c>
      <c r="F29" s="8" t="s">
        <v>225</v>
      </c>
      <c r="G29" s="15">
        <v>45.69</v>
      </c>
      <c r="H29" s="16">
        <v>63.16</v>
      </c>
      <c r="I29" s="15">
        <v>48.44</v>
      </c>
      <c r="J29" s="16">
        <v>66.959999999999994</v>
      </c>
      <c r="K29" s="15">
        <v>49.03</v>
      </c>
      <c r="L29" s="16">
        <v>67.78</v>
      </c>
      <c r="M29" s="15">
        <v>48.73</v>
      </c>
      <c r="N29" s="16">
        <v>67.37</v>
      </c>
      <c r="O29" s="15">
        <v>50.26</v>
      </c>
      <c r="P29" s="16">
        <v>69.48</v>
      </c>
      <c r="Q29" s="15">
        <v>48.44</v>
      </c>
      <c r="R29" s="16">
        <v>66.959999999999994</v>
      </c>
      <c r="S29" s="15">
        <v>48.73</v>
      </c>
      <c r="T29" s="16">
        <v>67.37</v>
      </c>
      <c r="U29" s="15">
        <v>49.03</v>
      </c>
      <c r="V29" s="16">
        <v>67.78</v>
      </c>
      <c r="W29" s="17">
        <v>7896006230052</v>
      </c>
      <c r="X29" s="8">
        <v>160</v>
      </c>
      <c r="Y29" s="8" t="s">
        <v>253</v>
      </c>
      <c r="Z29" s="9" t="str">
        <f>VLOOKUP(A29,[1]Plan2!A:E,5,0)</f>
        <v>3004.90.79</v>
      </c>
    </row>
    <row r="30" spans="1:26" x14ac:dyDescent="0.25">
      <c r="A30" s="8">
        <v>1001505</v>
      </c>
      <c r="B30" s="8" t="s">
        <v>99</v>
      </c>
      <c r="C30" s="8">
        <v>50</v>
      </c>
      <c r="D30" s="8">
        <v>4</v>
      </c>
      <c r="E30" s="8" t="s">
        <v>230</v>
      </c>
      <c r="F30" s="8" t="s">
        <v>235</v>
      </c>
      <c r="G30" s="15">
        <v>49.48</v>
      </c>
      <c r="H30" s="16">
        <v>68.400000000000006</v>
      </c>
      <c r="I30" s="15">
        <v>52.46</v>
      </c>
      <c r="J30" s="16">
        <v>72.52</v>
      </c>
      <c r="K30" s="15">
        <v>53.1</v>
      </c>
      <c r="L30" s="16">
        <v>73.41</v>
      </c>
      <c r="M30" s="15">
        <v>52.78</v>
      </c>
      <c r="N30" s="16">
        <v>72.959999999999994</v>
      </c>
      <c r="O30" s="15">
        <v>54.43</v>
      </c>
      <c r="P30" s="16">
        <v>75.239999999999995</v>
      </c>
      <c r="Q30" s="15">
        <v>52.46</v>
      </c>
      <c r="R30" s="16">
        <v>72.52</v>
      </c>
      <c r="S30" s="15">
        <v>52.78</v>
      </c>
      <c r="T30" s="16">
        <v>72.959999999999994</v>
      </c>
      <c r="U30" s="15">
        <v>53.1</v>
      </c>
      <c r="V30" s="16">
        <v>73.41</v>
      </c>
      <c r="W30" s="17">
        <v>7896006215936</v>
      </c>
      <c r="X30" s="8">
        <v>60</v>
      </c>
      <c r="Y30" s="8" t="s">
        <v>254</v>
      </c>
      <c r="Z30" s="9" t="str">
        <f>VLOOKUP(A30,[1]Plan2!A:E,5,0)</f>
        <v>3004.90.59</v>
      </c>
    </row>
    <row r="31" spans="1:26" x14ac:dyDescent="0.25">
      <c r="A31" s="8">
        <v>1001506</v>
      </c>
      <c r="B31" s="8" t="s">
        <v>101</v>
      </c>
      <c r="C31" s="8">
        <v>50</v>
      </c>
      <c r="D31" s="8">
        <v>4</v>
      </c>
      <c r="E31" s="8" t="s">
        <v>230</v>
      </c>
      <c r="F31" s="8" t="s">
        <v>235</v>
      </c>
      <c r="G31" s="15">
        <v>54.25</v>
      </c>
      <c r="H31" s="16">
        <v>75</v>
      </c>
      <c r="I31" s="15">
        <v>57.52</v>
      </c>
      <c r="J31" s="16">
        <v>79.52</v>
      </c>
      <c r="K31" s="15">
        <v>58.22</v>
      </c>
      <c r="L31" s="16">
        <v>80.489999999999995</v>
      </c>
      <c r="M31" s="15">
        <v>57.87</v>
      </c>
      <c r="N31" s="16">
        <v>80</v>
      </c>
      <c r="O31" s="15">
        <v>59.68</v>
      </c>
      <c r="P31" s="16">
        <v>82.5</v>
      </c>
      <c r="Q31" s="15">
        <v>57.52</v>
      </c>
      <c r="R31" s="16">
        <v>79.52</v>
      </c>
      <c r="S31" s="15">
        <v>57.87</v>
      </c>
      <c r="T31" s="16">
        <v>80</v>
      </c>
      <c r="U31" s="15">
        <v>58.22</v>
      </c>
      <c r="V31" s="16">
        <v>80.489999999999995</v>
      </c>
      <c r="W31" s="17">
        <v>7896006215943</v>
      </c>
      <c r="X31" s="8">
        <v>48</v>
      </c>
      <c r="Y31" s="8" t="s">
        <v>254</v>
      </c>
      <c r="Z31" s="9" t="str">
        <f>VLOOKUP(A31,[1]Plan2!A:E,5,0)</f>
        <v>3004.90.59</v>
      </c>
    </row>
    <row r="32" spans="1:26" x14ac:dyDescent="0.25">
      <c r="A32" s="8">
        <v>1001511</v>
      </c>
      <c r="B32" s="8" t="s">
        <v>102</v>
      </c>
      <c r="C32" s="8">
        <v>50</v>
      </c>
      <c r="D32" s="8">
        <v>4</v>
      </c>
      <c r="E32" s="8" t="s">
        <v>230</v>
      </c>
      <c r="F32" s="8" t="s">
        <v>235</v>
      </c>
      <c r="G32" s="15">
        <v>93.9</v>
      </c>
      <c r="H32" s="16">
        <v>129.81</v>
      </c>
      <c r="I32" s="15">
        <v>99.56</v>
      </c>
      <c r="J32" s="16">
        <v>137.63</v>
      </c>
      <c r="K32" s="15">
        <v>100.77</v>
      </c>
      <c r="L32" s="16">
        <v>139.31</v>
      </c>
      <c r="M32" s="15">
        <v>100.16</v>
      </c>
      <c r="N32" s="16">
        <v>138.46</v>
      </c>
      <c r="O32" s="15">
        <v>103.29</v>
      </c>
      <c r="P32" s="16">
        <v>142.79</v>
      </c>
      <c r="Q32" s="15">
        <v>99.56</v>
      </c>
      <c r="R32" s="16">
        <v>137.63</v>
      </c>
      <c r="S32" s="15">
        <v>100.16</v>
      </c>
      <c r="T32" s="16">
        <v>138.46</v>
      </c>
      <c r="U32" s="15">
        <v>100.77</v>
      </c>
      <c r="V32" s="16">
        <v>139.31</v>
      </c>
      <c r="W32" s="17">
        <v>7896006215950</v>
      </c>
      <c r="X32" s="8">
        <v>48</v>
      </c>
      <c r="Y32" s="8" t="s">
        <v>254</v>
      </c>
      <c r="Z32" s="9" t="str">
        <f>VLOOKUP(A32,[1]Plan2!A:E,5,0)</f>
        <v>3004.90.59</v>
      </c>
    </row>
    <row r="33" spans="1:26" x14ac:dyDescent="0.25">
      <c r="A33" s="8">
        <v>1001540</v>
      </c>
      <c r="B33" s="8" t="s">
        <v>106</v>
      </c>
      <c r="C33" s="8">
        <v>50</v>
      </c>
      <c r="D33" s="8">
        <v>4</v>
      </c>
      <c r="E33" s="8" t="s">
        <v>230</v>
      </c>
      <c r="F33" s="8" t="s">
        <v>231</v>
      </c>
      <c r="G33" s="15">
        <v>76.260000000000005</v>
      </c>
      <c r="H33" s="16" t="s">
        <v>242</v>
      </c>
      <c r="I33" s="15">
        <v>81.55</v>
      </c>
      <c r="J33" s="16" t="s">
        <v>242</v>
      </c>
      <c r="K33" s="15">
        <v>82.7</v>
      </c>
      <c r="L33" s="16" t="s">
        <v>242</v>
      </c>
      <c r="M33" s="15">
        <v>82.12</v>
      </c>
      <c r="N33" s="16" t="s">
        <v>242</v>
      </c>
      <c r="O33" s="15">
        <v>85.09</v>
      </c>
      <c r="P33" s="16" t="s">
        <v>242</v>
      </c>
      <c r="Q33" s="15">
        <v>70.989999999999995</v>
      </c>
      <c r="R33" s="16" t="s">
        <v>242</v>
      </c>
      <c r="S33" s="15">
        <v>71.42</v>
      </c>
      <c r="T33" s="16" t="s">
        <v>242</v>
      </c>
      <c r="U33" s="15">
        <v>71.86</v>
      </c>
      <c r="V33" s="16" t="s">
        <v>242</v>
      </c>
      <c r="W33" s="17">
        <v>7896006215738</v>
      </c>
      <c r="X33" s="8">
        <v>16</v>
      </c>
      <c r="Y33" s="8" t="s">
        <v>255</v>
      </c>
      <c r="Z33" s="9" t="str">
        <f>VLOOKUP(A33,[1]Plan2!A:E,5,0)</f>
        <v>2106.90.60</v>
      </c>
    </row>
    <row r="34" spans="1:26" x14ac:dyDescent="0.25">
      <c r="A34" s="8">
        <v>1000378</v>
      </c>
      <c r="B34" s="8" t="s">
        <v>112</v>
      </c>
      <c r="C34" s="8">
        <v>50</v>
      </c>
      <c r="D34" s="8">
        <v>9</v>
      </c>
      <c r="E34" s="8" t="s">
        <v>218</v>
      </c>
      <c r="F34" s="8" t="s">
        <v>225</v>
      </c>
      <c r="G34" s="15">
        <v>33.950000000000003</v>
      </c>
      <c r="H34" s="16">
        <v>46.93</v>
      </c>
      <c r="I34" s="15">
        <v>35.99</v>
      </c>
      <c r="J34" s="16">
        <v>49.76</v>
      </c>
      <c r="K34" s="15">
        <v>36.43</v>
      </c>
      <c r="L34" s="16">
        <v>50.36</v>
      </c>
      <c r="M34" s="15">
        <v>36.21</v>
      </c>
      <c r="N34" s="16">
        <v>50.06</v>
      </c>
      <c r="O34" s="15">
        <v>37.340000000000003</v>
      </c>
      <c r="P34" s="16">
        <v>51.62</v>
      </c>
      <c r="Q34" s="15">
        <v>35.99</v>
      </c>
      <c r="R34" s="16">
        <v>49.76</v>
      </c>
      <c r="S34" s="15">
        <v>36.21</v>
      </c>
      <c r="T34" s="16">
        <v>50.06</v>
      </c>
      <c r="U34" s="15">
        <v>36.43</v>
      </c>
      <c r="V34" s="16">
        <v>50.36</v>
      </c>
      <c r="W34" s="17">
        <v>7896006290629</v>
      </c>
      <c r="X34" s="8">
        <v>160</v>
      </c>
      <c r="Y34" s="8" t="s">
        <v>245</v>
      </c>
      <c r="Z34" s="9" t="str">
        <f>VLOOKUP(A34,[1]Plan2!A:E,5,0)</f>
        <v>3004.90.69</v>
      </c>
    </row>
    <row r="35" spans="1:26" x14ac:dyDescent="0.25">
      <c r="A35" s="8">
        <v>1001218</v>
      </c>
      <c r="B35" s="8" t="s">
        <v>113</v>
      </c>
      <c r="C35" s="8">
        <v>50</v>
      </c>
      <c r="D35" s="8">
        <v>9</v>
      </c>
      <c r="E35" s="8" t="s">
        <v>218</v>
      </c>
      <c r="F35" s="8" t="s">
        <v>225</v>
      </c>
      <c r="G35" s="15">
        <v>16.98</v>
      </c>
      <c r="H35" s="16">
        <v>23.47</v>
      </c>
      <c r="I35" s="15">
        <v>18</v>
      </c>
      <c r="J35" s="16">
        <v>24.88</v>
      </c>
      <c r="K35" s="15">
        <v>18.22</v>
      </c>
      <c r="L35" s="16">
        <v>25.19</v>
      </c>
      <c r="M35" s="15">
        <v>18.11</v>
      </c>
      <c r="N35" s="16">
        <v>25.04</v>
      </c>
      <c r="O35" s="15">
        <v>18.68</v>
      </c>
      <c r="P35" s="16">
        <v>25.82</v>
      </c>
      <c r="Q35" s="15">
        <v>18</v>
      </c>
      <c r="R35" s="16">
        <v>24.88</v>
      </c>
      <c r="S35" s="15">
        <v>18.11</v>
      </c>
      <c r="T35" s="16">
        <v>25.04</v>
      </c>
      <c r="U35" s="15">
        <v>18.22</v>
      </c>
      <c r="V35" s="16">
        <v>25.19</v>
      </c>
      <c r="W35" s="17">
        <v>7896006208266</v>
      </c>
      <c r="X35" s="8">
        <v>160</v>
      </c>
      <c r="Y35" s="8" t="s">
        <v>245</v>
      </c>
      <c r="Z35" s="9" t="str">
        <f>VLOOKUP(A35,[1]Plan2!A:E,5,0)</f>
        <v>3004.90.69</v>
      </c>
    </row>
    <row r="36" spans="1:26" x14ac:dyDescent="0.25">
      <c r="A36" s="8">
        <v>1000366</v>
      </c>
      <c r="B36" s="8" t="s">
        <v>114</v>
      </c>
      <c r="C36" s="8">
        <v>50</v>
      </c>
      <c r="D36" s="8">
        <v>9</v>
      </c>
      <c r="E36" s="8" t="s">
        <v>218</v>
      </c>
      <c r="F36" s="8" t="s">
        <v>225</v>
      </c>
      <c r="G36" s="15">
        <v>7.41</v>
      </c>
      <c r="H36" s="16">
        <v>10.24</v>
      </c>
      <c r="I36" s="15">
        <v>7.85</v>
      </c>
      <c r="J36" s="16">
        <v>10.86</v>
      </c>
      <c r="K36" s="15">
        <v>7.95</v>
      </c>
      <c r="L36" s="16">
        <v>10.99</v>
      </c>
      <c r="M36" s="15">
        <v>7.9</v>
      </c>
      <c r="N36" s="16">
        <v>10.92</v>
      </c>
      <c r="O36" s="15">
        <v>8.15</v>
      </c>
      <c r="P36" s="16">
        <v>11.27</v>
      </c>
      <c r="Q36" s="15">
        <v>7.85</v>
      </c>
      <c r="R36" s="16">
        <v>10.86</v>
      </c>
      <c r="S36" s="15">
        <v>7.9</v>
      </c>
      <c r="T36" s="16">
        <v>10.92</v>
      </c>
      <c r="U36" s="15">
        <v>7.95</v>
      </c>
      <c r="V36" s="16">
        <v>10.99</v>
      </c>
      <c r="W36" s="17">
        <v>7896006290162</v>
      </c>
      <c r="X36" s="8">
        <v>160</v>
      </c>
      <c r="Y36" s="8" t="s">
        <v>256</v>
      </c>
      <c r="Z36" s="9" t="str">
        <f>VLOOKUP(A36,[1]Plan2!A:E,5,0)</f>
        <v>3004.90.77</v>
      </c>
    </row>
    <row r="37" spans="1:26" x14ac:dyDescent="0.25">
      <c r="A37" s="8">
        <v>1000881</v>
      </c>
      <c r="B37" s="8" t="s">
        <v>118</v>
      </c>
      <c r="C37" s="8">
        <v>50</v>
      </c>
      <c r="D37" s="8">
        <v>9</v>
      </c>
      <c r="E37" s="8" t="s">
        <v>218</v>
      </c>
      <c r="F37" s="8" t="s">
        <v>234</v>
      </c>
      <c r="G37" s="15">
        <v>35.369999999999997</v>
      </c>
      <c r="H37" s="16" t="s">
        <v>242</v>
      </c>
      <c r="I37" s="15">
        <v>37.82</v>
      </c>
      <c r="J37" s="16" t="s">
        <v>242</v>
      </c>
      <c r="K37" s="15">
        <v>38.35</v>
      </c>
      <c r="L37" s="16" t="s">
        <v>242</v>
      </c>
      <c r="M37" s="15">
        <v>38.08</v>
      </c>
      <c r="N37" s="16" t="s">
        <v>242</v>
      </c>
      <c r="O37" s="15">
        <v>39.46</v>
      </c>
      <c r="P37" s="16" t="s">
        <v>242</v>
      </c>
      <c r="Q37" s="15">
        <v>32.92</v>
      </c>
      <c r="R37" s="16" t="s">
        <v>242</v>
      </c>
      <c r="S37" s="15">
        <v>33.119999999999997</v>
      </c>
      <c r="T37" s="16" t="s">
        <v>242</v>
      </c>
      <c r="U37" s="15">
        <v>33.32</v>
      </c>
      <c r="V37" s="16" t="s">
        <v>242</v>
      </c>
      <c r="W37" s="17">
        <v>3662042000058</v>
      </c>
      <c r="X37" s="8">
        <v>150</v>
      </c>
      <c r="Y37" s="8" t="s">
        <v>257</v>
      </c>
      <c r="Z37" s="9" t="str">
        <f>VLOOKUP(A37,[1]Plan2!A:E,5,0)</f>
        <v>3307.90.00 EX01</v>
      </c>
    </row>
    <row r="38" spans="1:26" x14ac:dyDescent="0.25">
      <c r="A38" s="8">
        <v>1000998</v>
      </c>
      <c r="B38" s="8" t="s">
        <v>125</v>
      </c>
      <c r="C38" s="8">
        <v>50</v>
      </c>
      <c r="D38" s="8">
        <v>9</v>
      </c>
      <c r="E38" s="8" t="s">
        <v>218</v>
      </c>
      <c r="F38" s="8" t="s">
        <v>229</v>
      </c>
      <c r="G38" s="15">
        <v>11.82</v>
      </c>
      <c r="H38" s="16">
        <v>15.79</v>
      </c>
      <c r="I38" s="15">
        <v>12.64</v>
      </c>
      <c r="J38" s="16">
        <v>16.850000000000001</v>
      </c>
      <c r="K38" s="15">
        <v>12.82</v>
      </c>
      <c r="L38" s="16">
        <v>17.079999999999998</v>
      </c>
      <c r="M38" s="15">
        <v>12.73</v>
      </c>
      <c r="N38" s="16">
        <v>16.96</v>
      </c>
      <c r="O38" s="15">
        <v>13.19</v>
      </c>
      <c r="P38" s="16">
        <v>17.559999999999999</v>
      </c>
      <c r="Q38" s="15">
        <v>11.01</v>
      </c>
      <c r="R38" s="16">
        <v>15.21</v>
      </c>
      <c r="S38" s="15">
        <v>11.07</v>
      </c>
      <c r="T38" s="16">
        <v>15.31</v>
      </c>
      <c r="U38" s="15">
        <v>11.14</v>
      </c>
      <c r="V38" s="16">
        <v>15.4</v>
      </c>
      <c r="W38" s="17">
        <v>7896006291398</v>
      </c>
      <c r="X38" s="8">
        <v>160</v>
      </c>
      <c r="Y38" s="8" t="s">
        <v>249</v>
      </c>
      <c r="Z38" s="9" t="str">
        <f>VLOOKUP(A38,[1]Plan2!A:E,5,0)</f>
        <v>3004.90.99</v>
      </c>
    </row>
    <row r="39" spans="1:26" x14ac:dyDescent="0.25">
      <c r="A39" s="8">
        <v>1000370</v>
      </c>
      <c r="B39" s="8" t="s">
        <v>127</v>
      </c>
      <c r="C39" s="8">
        <v>50</v>
      </c>
      <c r="D39" s="8">
        <v>9</v>
      </c>
      <c r="E39" s="8" t="s">
        <v>218</v>
      </c>
      <c r="F39" s="8" t="s">
        <v>229</v>
      </c>
      <c r="G39" s="15">
        <v>17.739999999999998</v>
      </c>
      <c r="H39" s="16">
        <v>23.7</v>
      </c>
      <c r="I39" s="15">
        <v>18.97</v>
      </c>
      <c r="J39" s="16">
        <v>25.29</v>
      </c>
      <c r="K39" s="15">
        <v>19.239999999999998</v>
      </c>
      <c r="L39" s="16">
        <v>25.63</v>
      </c>
      <c r="M39" s="15">
        <v>19.11</v>
      </c>
      <c r="N39" s="16">
        <v>25.46</v>
      </c>
      <c r="O39" s="15">
        <v>19.8</v>
      </c>
      <c r="P39" s="16">
        <v>26.35</v>
      </c>
      <c r="Q39" s="15">
        <v>16.52</v>
      </c>
      <c r="R39" s="16">
        <v>22.83</v>
      </c>
      <c r="S39" s="15">
        <v>16.62</v>
      </c>
      <c r="T39" s="16">
        <v>22.97</v>
      </c>
      <c r="U39" s="15">
        <v>16.72</v>
      </c>
      <c r="V39" s="16">
        <v>23.11</v>
      </c>
      <c r="W39" s="17">
        <v>7896006290216</v>
      </c>
      <c r="X39" s="8">
        <v>160</v>
      </c>
      <c r="Y39" s="8" t="s">
        <v>249</v>
      </c>
      <c r="Z39" s="9" t="str">
        <f>VLOOKUP(A39,[1]Plan2!A:E,5,0)</f>
        <v>3004.90.99</v>
      </c>
    </row>
    <row r="40" spans="1:26" x14ac:dyDescent="0.25">
      <c r="A40" s="18">
        <v>1001705</v>
      </c>
      <c r="B40" s="18" t="s">
        <v>240</v>
      </c>
      <c r="C40" s="18">
        <v>50</v>
      </c>
      <c r="D40" s="18">
        <v>9</v>
      </c>
      <c r="E40" s="18" t="s">
        <v>218</v>
      </c>
      <c r="F40" s="18" t="s">
        <v>231</v>
      </c>
      <c r="G40" s="19">
        <v>60.13</v>
      </c>
      <c r="H40" s="16" t="s">
        <v>242</v>
      </c>
      <c r="I40" s="19">
        <v>64.3</v>
      </c>
      <c r="J40" s="16" t="s">
        <v>242</v>
      </c>
      <c r="K40" s="19">
        <v>65.2</v>
      </c>
      <c r="L40" s="16" t="s">
        <v>242</v>
      </c>
      <c r="M40" s="19">
        <v>64.739999999999995</v>
      </c>
      <c r="N40" s="16" t="s">
        <v>242</v>
      </c>
      <c r="O40" s="19">
        <v>67.09</v>
      </c>
      <c r="P40" s="16" t="s">
        <v>242</v>
      </c>
      <c r="Q40" s="19">
        <v>55.97</v>
      </c>
      <c r="R40" s="16" t="s">
        <v>242</v>
      </c>
      <c r="S40" s="19">
        <v>56.31</v>
      </c>
      <c r="T40" s="16" t="s">
        <v>242</v>
      </c>
      <c r="U40" s="19">
        <v>56.65</v>
      </c>
      <c r="V40" s="16" t="s">
        <v>242</v>
      </c>
      <c r="W40" s="20">
        <v>7896006211617</v>
      </c>
      <c r="X40" s="18">
        <v>144</v>
      </c>
      <c r="Y40" s="21" t="s">
        <v>241</v>
      </c>
      <c r="Z40" s="9"/>
    </row>
    <row r="41" spans="1:26" x14ac:dyDescent="0.25">
      <c r="A41" s="8">
        <v>1000372</v>
      </c>
      <c r="B41" s="8" t="s">
        <v>142</v>
      </c>
      <c r="C41" s="8">
        <v>50</v>
      </c>
      <c r="D41" s="8">
        <v>9</v>
      </c>
      <c r="E41" s="8" t="s">
        <v>218</v>
      </c>
      <c r="F41" s="8" t="s">
        <v>225</v>
      </c>
      <c r="G41" s="15">
        <v>9.98</v>
      </c>
      <c r="H41" s="16">
        <v>13.8</v>
      </c>
      <c r="I41" s="15">
        <v>10.58</v>
      </c>
      <c r="J41" s="16">
        <v>14.63</v>
      </c>
      <c r="K41" s="15">
        <v>10.71</v>
      </c>
      <c r="L41" s="16">
        <v>14.81</v>
      </c>
      <c r="M41" s="15">
        <v>10.65</v>
      </c>
      <c r="N41" s="16">
        <v>14.72</v>
      </c>
      <c r="O41" s="15">
        <v>10.98</v>
      </c>
      <c r="P41" s="16">
        <v>15.18</v>
      </c>
      <c r="Q41" s="15">
        <v>10.58</v>
      </c>
      <c r="R41" s="16">
        <v>14.63</v>
      </c>
      <c r="S41" s="15">
        <v>10.65</v>
      </c>
      <c r="T41" s="16">
        <v>14.72</v>
      </c>
      <c r="U41" s="15">
        <v>10.71</v>
      </c>
      <c r="V41" s="16">
        <v>14.81</v>
      </c>
      <c r="W41" s="17">
        <v>7896006290322</v>
      </c>
      <c r="X41" s="8">
        <v>160</v>
      </c>
      <c r="Y41" s="8" t="s">
        <v>258</v>
      </c>
      <c r="Z41" s="9" t="str">
        <f>VLOOKUP(A41,[1]Plan2!A:E,5,0)</f>
        <v>3004.20.99</v>
      </c>
    </row>
    <row r="42" spans="1:26" x14ac:dyDescent="0.25">
      <c r="A42" s="8">
        <v>1000374</v>
      </c>
      <c r="B42" s="8" t="s">
        <v>143</v>
      </c>
      <c r="C42" s="8">
        <v>50</v>
      </c>
      <c r="D42" s="8">
        <v>9</v>
      </c>
      <c r="E42" s="8" t="s">
        <v>218</v>
      </c>
      <c r="F42" s="8" t="s">
        <v>225</v>
      </c>
      <c r="G42" s="15">
        <v>16.329999999999998</v>
      </c>
      <c r="H42" s="16">
        <v>22.57</v>
      </c>
      <c r="I42" s="15">
        <v>17.309999999999999</v>
      </c>
      <c r="J42" s="16">
        <v>23.93</v>
      </c>
      <c r="K42" s="15">
        <v>17.52</v>
      </c>
      <c r="L42" s="16">
        <v>24.22</v>
      </c>
      <c r="M42" s="15">
        <v>17.41</v>
      </c>
      <c r="N42" s="16">
        <v>24.07</v>
      </c>
      <c r="O42" s="15">
        <v>17.96</v>
      </c>
      <c r="P42" s="16">
        <v>24.83</v>
      </c>
      <c r="Q42" s="15">
        <v>17.309999999999999</v>
      </c>
      <c r="R42" s="16">
        <v>23.93</v>
      </c>
      <c r="S42" s="15">
        <v>17.41</v>
      </c>
      <c r="T42" s="16">
        <v>24.07</v>
      </c>
      <c r="U42" s="15">
        <v>17.52</v>
      </c>
      <c r="V42" s="16">
        <v>24.22</v>
      </c>
      <c r="W42" s="17">
        <v>7896006290483</v>
      </c>
      <c r="X42" s="8">
        <v>312</v>
      </c>
      <c r="Y42" s="8" t="s">
        <v>258</v>
      </c>
      <c r="Z42" s="9" t="str">
        <f>VLOOKUP(A42,[1]Plan2!A:E,5,0)</f>
        <v>3004.20.99</v>
      </c>
    </row>
    <row r="43" spans="1:26" x14ac:dyDescent="0.25">
      <c r="A43" s="8">
        <v>1000075</v>
      </c>
      <c r="B43" s="8" t="s">
        <v>147</v>
      </c>
      <c r="C43" s="8">
        <v>50</v>
      </c>
      <c r="D43" s="8">
        <v>9</v>
      </c>
      <c r="E43" s="8" t="s">
        <v>218</v>
      </c>
      <c r="F43" s="8" t="s">
        <v>225</v>
      </c>
      <c r="G43" s="15">
        <v>17.63</v>
      </c>
      <c r="H43" s="16">
        <v>24.37</v>
      </c>
      <c r="I43" s="15">
        <v>18.690000000000001</v>
      </c>
      <c r="J43" s="16">
        <v>25.84</v>
      </c>
      <c r="K43" s="15">
        <v>18.920000000000002</v>
      </c>
      <c r="L43" s="16">
        <v>26.16</v>
      </c>
      <c r="M43" s="15">
        <v>18.809999999999999</v>
      </c>
      <c r="N43" s="16">
        <v>26</v>
      </c>
      <c r="O43" s="15">
        <v>19.39</v>
      </c>
      <c r="P43" s="16">
        <v>26.81</v>
      </c>
      <c r="Q43" s="15">
        <v>18.690000000000001</v>
      </c>
      <c r="R43" s="16">
        <v>25.84</v>
      </c>
      <c r="S43" s="15">
        <v>18.809999999999999</v>
      </c>
      <c r="T43" s="16">
        <v>26</v>
      </c>
      <c r="U43" s="15">
        <v>18.920000000000002</v>
      </c>
      <c r="V43" s="16">
        <v>26.16</v>
      </c>
      <c r="W43" s="17">
        <v>7896006222620</v>
      </c>
      <c r="X43" s="8">
        <v>160</v>
      </c>
      <c r="Y43" s="8" t="s">
        <v>253</v>
      </c>
      <c r="Z43" s="9" t="str">
        <f>VLOOKUP(A43,[1]Plan2!A:E,5,0)</f>
        <v>3004.90.79</v>
      </c>
    </row>
    <row r="44" spans="1:26" x14ac:dyDescent="0.25">
      <c r="A44" s="8">
        <v>1000369</v>
      </c>
      <c r="B44" s="8" t="s">
        <v>148</v>
      </c>
      <c r="C44" s="8">
        <v>50</v>
      </c>
      <c r="D44" s="8">
        <v>9</v>
      </c>
      <c r="E44" s="8" t="s">
        <v>218</v>
      </c>
      <c r="F44" s="8" t="s">
        <v>225</v>
      </c>
      <c r="G44" s="15">
        <v>49.28</v>
      </c>
      <c r="H44" s="16">
        <v>68.13</v>
      </c>
      <c r="I44" s="15">
        <v>52.25</v>
      </c>
      <c r="J44" s="16">
        <v>72.239999999999995</v>
      </c>
      <c r="K44" s="15">
        <v>52.89</v>
      </c>
      <c r="L44" s="16">
        <v>73.12</v>
      </c>
      <c r="M44" s="15">
        <v>52.57</v>
      </c>
      <c r="N44" s="16">
        <v>72.67</v>
      </c>
      <c r="O44" s="15">
        <v>54.21</v>
      </c>
      <c r="P44" s="16">
        <v>74.95</v>
      </c>
      <c r="Q44" s="15">
        <v>52.25</v>
      </c>
      <c r="R44" s="16">
        <v>72.239999999999995</v>
      </c>
      <c r="S44" s="15">
        <v>52.57</v>
      </c>
      <c r="T44" s="16">
        <v>72.67</v>
      </c>
      <c r="U44" s="15">
        <v>52.89</v>
      </c>
      <c r="V44" s="16">
        <v>73.12</v>
      </c>
      <c r="W44" s="17">
        <v>7896006290209</v>
      </c>
      <c r="X44" s="8">
        <v>160</v>
      </c>
      <c r="Y44" s="8" t="s">
        <v>253</v>
      </c>
      <c r="Z44" s="9" t="str">
        <f>VLOOKUP(A44,[1]Plan2!A:E,5,0)</f>
        <v>3004.90.79</v>
      </c>
    </row>
    <row r="45" spans="1:26" x14ac:dyDescent="0.25">
      <c r="A45" s="8">
        <v>1000008</v>
      </c>
      <c r="B45" s="8" t="s">
        <v>155</v>
      </c>
      <c r="C45" s="8">
        <v>50</v>
      </c>
      <c r="D45" s="8">
        <v>1</v>
      </c>
      <c r="E45" s="8" t="s">
        <v>219</v>
      </c>
      <c r="F45" s="8" t="s">
        <v>225</v>
      </c>
      <c r="G45" s="15">
        <v>65.22</v>
      </c>
      <c r="H45" s="16">
        <v>90.16</v>
      </c>
      <c r="I45" s="15">
        <v>69.150000000000006</v>
      </c>
      <c r="J45" s="16">
        <v>95.59</v>
      </c>
      <c r="K45" s="15">
        <v>69.989999999999995</v>
      </c>
      <c r="L45" s="16">
        <v>96.76</v>
      </c>
      <c r="M45" s="15">
        <v>69.569999999999993</v>
      </c>
      <c r="N45" s="16">
        <v>96.17</v>
      </c>
      <c r="O45" s="15">
        <v>71.739999999999995</v>
      </c>
      <c r="P45" s="16">
        <v>99.18</v>
      </c>
      <c r="Q45" s="15">
        <v>69.150000000000006</v>
      </c>
      <c r="R45" s="16">
        <v>95.59</v>
      </c>
      <c r="S45" s="15">
        <v>69.569999999999993</v>
      </c>
      <c r="T45" s="16">
        <v>96.17</v>
      </c>
      <c r="U45" s="15">
        <v>69.989999999999995</v>
      </c>
      <c r="V45" s="16">
        <v>96.76</v>
      </c>
      <c r="W45" s="17">
        <v>7896006210870</v>
      </c>
      <c r="X45" s="8">
        <v>90</v>
      </c>
      <c r="Y45" s="8" t="s">
        <v>245</v>
      </c>
      <c r="Z45" s="9" t="str">
        <f>VLOOKUP(A45,[1]Plan2!A:E,5,0)</f>
        <v>3004.90.69</v>
      </c>
    </row>
    <row r="46" spans="1:26" x14ac:dyDescent="0.25">
      <c r="A46" s="8">
        <v>1000319</v>
      </c>
      <c r="B46" s="8" t="s">
        <v>156</v>
      </c>
      <c r="C46" s="8">
        <v>50</v>
      </c>
      <c r="D46" s="8">
        <v>1</v>
      </c>
      <c r="E46" s="8" t="s">
        <v>219</v>
      </c>
      <c r="F46" s="8" t="s">
        <v>225</v>
      </c>
      <c r="G46" s="15">
        <v>34.35</v>
      </c>
      <c r="H46" s="16">
        <v>47.48</v>
      </c>
      <c r="I46" s="15">
        <v>36.42</v>
      </c>
      <c r="J46" s="16">
        <v>50.34</v>
      </c>
      <c r="K46" s="15">
        <v>36.86</v>
      </c>
      <c r="L46" s="16">
        <v>50.96</v>
      </c>
      <c r="M46" s="15">
        <v>36.64</v>
      </c>
      <c r="N46" s="16">
        <v>50.65</v>
      </c>
      <c r="O46" s="15">
        <v>37.78</v>
      </c>
      <c r="P46" s="16">
        <v>52.23</v>
      </c>
      <c r="Q46" s="15">
        <v>36.42</v>
      </c>
      <c r="R46" s="16">
        <v>50.34</v>
      </c>
      <c r="S46" s="15">
        <v>36.64</v>
      </c>
      <c r="T46" s="16">
        <v>50.65</v>
      </c>
      <c r="U46" s="15">
        <v>36.86</v>
      </c>
      <c r="V46" s="16">
        <v>50.96</v>
      </c>
      <c r="W46" s="17">
        <v>7896006270300</v>
      </c>
      <c r="X46" s="8">
        <v>35</v>
      </c>
      <c r="Y46" s="8" t="s">
        <v>245</v>
      </c>
      <c r="Z46" s="9" t="str">
        <f>VLOOKUP(A46,[1]Plan2!A:E,5,0)</f>
        <v>3004.90.69</v>
      </c>
    </row>
    <row r="47" spans="1:26" x14ac:dyDescent="0.25">
      <c r="A47" s="8">
        <v>1000012</v>
      </c>
      <c r="B47" s="8" t="s">
        <v>158</v>
      </c>
      <c r="C47" s="8">
        <v>50</v>
      </c>
      <c r="D47" s="8">
        <v>1</v>
      </c>
      <c r="E47" s="8" t="s">
        <v>219</v>
      </c>
      <c r="F47" s="8" t="s">
        <v>225</v>
      </c>
      <c r="G47" s="15">
        <v>131.35</v>
      </c>
      <c r="H47" s="16">
        <v>181.58</v>
      </c>
      <c r="I47" s="15">
        <v>139.26</v>
      </c>
      <c r="J47" s="16">
        <v>192.52</v>
      </c>
      <c r="K47" s="15">
        <v>140.96</v>
      </c>
      <c r="L47" s="16">
        <v>194.87</v>
      </c>
      <c r="M47" s="15">
        <v>140.11000000000001</v>
      </c>
      <c r="N47" s="16">
        <v>193.69</v>
      </c>
      <c r="O47" s="15">
        <v>144.47999999999999</v>
      </c>
      <c r="P47" s="16">
        <v>199.74</v>
      </c>
      <c r="Q47" s="15">
        <v>139.26</v>
      </c>
      <c r="R47" s="16">
        <v>192.52</v>
      </c>
      <c r="S47" s="15">
        <v>140.11000000000001</v>
      </c>
      <c r="T47" s="16">
        <v>193.69</v>
      </c>
      <c r="U47" s="15">
        <v>140.96</v>
      </c>
      <c r="V47" s="16">
        <v>194.87</v>
      </c>
      <c r="W47" s="17">
        <v>7896006211648</v>
      </c>
      <c r="X47" s="8">
        <v>90</v>
      </c>
      <c r="Y47" s="8" t="s">
        <v>245</v>
      </c>
      <c r="Z47" s="9" t="str">
        <f>VLOOKUP(A47,[1]Plan2!A:E,5,0)</f>
        <v>3004.90.69</v>
      </c>
    </row>
    <row r="48" spans="1:26" x14ac:dyDescent="0.25">
      <c r="A48" s="8">
        <v>1000350</v>
      </c>
      <c r="B48" s="8" t="s">
        <v>165</v>
      </c>
      <c r="C48" s="8">
        <v>50</v>
      </c>
      <c r="D48" s="8">
        <v>4</v>
      </c>
      <c r="E48" s="8" t="s">
        <v>230</v>
      </c>
      <c r="F48" s="8" t="s">
        <v>225</v>
      </c>
      <c r="G48" s="15">
        <v>46.59</v>
      </c>
      <c r="H48" s="16">
        <v>64.41</v>
      </c>
      <c r="I48" s="15">
        <v>49.4</v>
      </c>
      <c r="J48" s="16">
        <v>68.290000000000006</v>
      </c>
      <c r="K48" s="15">
        <v>50</v>
      </c>
      <c r="L48" s="16">
        <v>69.12</v>
      </c>
      <c r="M48" s="15">
        <v>49.7</v>
      </c>
      <c r="N48" s="16">
        <v>68.7</v>
      </c>
      <c r="O48" s="15">
        <v>51.25</v>
      </c>
      <c r="P48" s="16">
        <v>70.849999999999994</v>
      </c>
      <c r="Q48" s="15">
        <v>49.4</v>
      </c>
      <c r="R48" s="16">
        <v>68.290000000000006</v>
      </c>
      <c r="S48" s="15">
        <v>49.7</v>
      </c>
      <c r="T48" s="16">
        <v>68.7</v>
      </c>
      <c r="U48" s="15">
        <v>50</v>
      </c>
      <c r="V48" s="16">
        <v>69.12</v>
      </c>
      <c r="W48" s="17">
        <v>7896006282389</v>
      </c>
      <c r="X48" s="8">
        <v>198</v>
      </c>
      <c r="Y48" s="8" t="s">
        <v>245</v>
      </c>
      <c r="Z48" s="9" t="str">
        <f>VLOOKUP(A48,[1]Plan2!A:E,5,0)</f>
        <v>3004.90.69</v>
      </c>
    </row>
    <row r="49" spans="1:26" x14ac:dyDescent="0.25">
      <c r="A49" s="8">
        <v>1001481</v>
      </c>
      <c r="B49" s="8" t="s">
        <v>178</v>
      </c>
      <c r="C49" s="8">
        <v>50</v>
      </c>
      <c r="D49" s="8">
        <v>4</v>
      </c>
      <c r="E49" s="8" t="s">
        <v>230</v>
      </c>
      <c r="F49" s="8" t="s">
        <v>235</v>
      </c>
      <c r="G49" s="15">
        <v>51.17</v>
      </c>
      <c r="H49" s="16">
        <v>70.73</v>
      </c>
      <c r="I49" s="15">
        <v>54.25</v>
      </c>
      <c r="J49" s="16">
        <v>75</v>
      </c>
      <c r="K49" s="15">
        <v>54.91</v>
      </c>
      <c r="L49" s="16">
        <v>75.91</v>
      </c>
      <c r="M49" s="15">
        <v>54.58</v>
      </c>
      <c r="N49" s="16">
        <v>75.45</v>
      </c>
      <c r="O49" s="15">
        <v>56.28</v>
      </c>
      <c r="P49" s="16">
        <v>77.81</v>
      </c>
      <c r="Q49" s="15">
        <v>54.25</v>
      </c>
      <c r="R49" s="16">
        <v>75</v>
      </c>
      <c r="S49" s="15">
        <v>54.58</v>
      </c>
      <c r="T49" s="16">
        <v>75.45</v>
      </c>
      <c r="U49" s="15">
        <v>54.91</v>
      </c>
      <c r="V49" s="16">
        <v>75.91</v>
      </c>
      <c r="W49" s="17">
        <v>7896006206958</v>
      </c>
      <c r="X49" s="8">
        <v>56</v>
      </c>
      <c r="Y49" s="8" t="s">
        <v>243</v>
      </c>
      <c r="Z49" s="9" t="str">
        <f>VLOOKUP(A49,[1]Plan2!A:E,5,0)</f>
        <v>3004.90.39</v>
      </c>
    </row>
    <row r="50" spans="1:26" x14ac:dyDescent="0.25">
      <c r="A50" s="8">
        <v>1001482</v>
      </c>
      <c r="B50" s="8" t="s">
        <v>179</v>
      </c>
      <c r="C50" s="8">
        <v>50</v>
      </c>
      <c r="D50" s="8">
        <v>4</v>
      </c>
      <c r="E50" s="8" t="s">
        <v>230</v>
      </c>
      <c r="F50" s="8" t="s">
        <v>235</v>
      </c>
      <c r="G50" s="15">
        <v>81.86</v>
      </c>
      <c r="H50" s="16">
        <v>113.17</v>
      </c>
      <c r="I50" s="15">
        <v>86.79</v>
      </c>
      <c r="J50" s="16">
        <v>119.98</v>
      </c>
      <c r="K50" s="15">
        <v>87.85</v>
      </c>
      <c r="L50" s="16">
        <v>121.45</v>
      </c>
      <c r="M50" s="15">
        <v>87.32</v>
      </c>
      <c r="N50" s="16">
        <v>120.71</v>
      </c>
      <c r="O50" s="15">
        <v>90.05</v>
      </c>
      <c r="P50" s="16">
        <v>124.48</v>
      </c>
      <c r="Q50" s="15">
        <v>86.79</v>
      </c>
      <c r="R50" s="16">
        <v>119.98</v>
      </c>
      <c r="S50" s="15">
        <v>87.32</v>
      </c>
      <c r="T50" s="16">
        <v>120.71</v>
      </c>
      <c r="U50" s="15">
        <v>87.85</v>
      </c>
      <c r="V50" s="16">
        <v>121.45</v>
      </c>
      <c r="W50" s="17">
        <v>7896006206965</v>
      </c>
      <c r="X50" s="8">
        <v>40</v>
      </c>
      <c r="Y50" s="8" t="s">
        <v>243</v>
      </c>
      <c r="Z50" s="9" t="str">
        <f>VLOOKUP(A50,[1]Plan2!A:E,5,0)</f>
        <v>3004.90.39</v>
      </c>
    </row>
    <row r="51" spans="1:26" x14ac:dyDescent="0.25">
      <c r="A51" s="8">
        <v>1000386</v>
      </c>
      <c r="B51" s="8" t="s">
        <v>182</v>
      </c>
      <c r="C51" s="8">
        <v>50</v>
      </c>
      <c r="D51" s="8">
        <v>9</v>
      </c>
      <c r="E51" s="8" t="s">
        <v>218</v>
      </c>
      <c r="F51" s="8" t="s">
        <v>229</v>
      </c>
      <c r="G51" s="15">
        <v>15.69</v>
      </c>
      <c r="H51" s="16">
        <v>20.95</v>
      </c>
      <c r="I51" s="15">
        <v>16.77</v>
      </c>
      <c r="J51" s="16">
        <v>22.36</v>
      </c>
      <c r="K51" s="15">
        <v>17.010000000000002</v>
      </c>
      <c r="L51" s="16">
        <v>22.66</v>
      </c>
      <c r="M51" s="15">
        <v>16.89</v>
      </c>
      <c r="N51" s="16">
        <v>22.51</v>
      </c>
      <c r="O51" s="15">
        <v>17.5</v>
      </c>
      <c r="P51" s="16">
        <v>23.3</v>
      </c>
      <c r="Q51" s="15">
        <v>14.6</v>
      </c>
      <c r="R51" s="16">
        <v>20.190000000000001</v>
      </c>
      <c r="S51" s="15">
        <v>14.69</v>
      </c>
      <c r="T51" s="16">
        <v>20.309999999999999</v>
      </c>
      <c r="U51" s="15">
        <v>14.78</v>
      </c>
      <c r="V51" s="16">
        <v>20.43</v>
      </c>
      <c r="W51" s="17">
        <v>7896006290988</v>
      </c>
      <c r="X51" s="8">
        <v>160</v>
      </c>
      <c r="Y51" s="8" t="s">
        <v>259</v>
      </c>
      <c r="Z51" s="9" t="str">
        <f>VLOOKUP(A51,[1]Plan2!A:E,5,0)</f>
        <v>3004.39.99</v>
      </c>
    </row>
    <row r="52" spans="1:26" x14ac:dyDescent="0.25">
      <c r="A52" s="8">
        <v>1000899</v>
      </c>
      <c r="B52" s="8" t="s">
        <v>183</v>
      </c>
      <c r="C52" s="8">
        <v>50</v>
      </c>
      <c r="D52" s="8">
        <v>9</v>
      </c>
      <c r="E52" s="8" t="s">
        <v>218</v>
      </c>
      <c r="F52" s="8" t="s">
        <v>229</v>
      </c>
      <c r="G52" s="15">
        <v>25.79</v>
      </c>
      <c r="H52" s="16">
        <v>34.450000000000003</v>
      </c>
      <c r="I52" s="15">
        <v>27.58</v>
      </c>
      <c r="J52" s="16">
        <v>36.76</v>
      </c>
      <c r="K52" s="15">
        <v>27.97</v>
      </c>
      <c r="L52" s="16">
        <v>37.26</v>
      </c>
      <c r="M52" s="15">
        <v>27.77</v>
      </c>
      <c r="N52" s="16">
        <v>37.01</v>
      </c>
      <c r="O52" s="15">
        <v>28.78</v>
      </c>
      <c r="P52" s="16">
        <v>38.31</v>
      </c>
      <c r="Q52" s="15">
        <v>24.01</v>
      </c>
      <c r="R52" s="16">
        <v>33.19</v>
      </c>
      <c r="S52" s="15">
        <v>24.16</v>
      </c>
      <c r="T52" s="16">
        <v>33.4</v>
      </c>
      <c r="U52" s="15">
        <v>24.3</v>
      </c>
      <c r="V52" s="16">
        <v>33.6</v>
      </c>
      <c r="W52" s="17">
        <v>7896006290667</v>
      </c>
      <c r="X52" s="8">
        <v>160</v>
      </c>
      <c r="Y52" s="8" t="s">
        <v>259</v>
      </c>
      <c r="Z52" s="9" t="str">
        <f>VLOOKUP(A52,[1]Plan2!A:E,5,0)</f>
        <v>3004.39.99</v>
      </c>
    </row>
    <row r="53" spans="1:26" x14ac:dyDescent="0.25">
      <c r="A53" s="8">
        <v>1000059</v>
      </c>
      <c r="B53" s="8" t="s">
        <v>184</v>
      </c>
      <c r="C53" s="8">
        <v>50</v>
      </c>
      <c r="D53" s="8">
        <v>4</v>
      </c>
      <c r="E53" s="8" t="s">
        <v>230</v>
      </c>
      <c r="F53" s="8" t="s">
        <v>225</v>
      </c>
      <c r="G53" s="15">
        <v>24.26</v>
      </c>
      <c r="H53" s="16">
        <v>33.54</v>
      </c>
      <c r="I53" s="15">
        <v>25.73</v>
      </c>
      <c r="J53" s="16">
        <v>35.56</v>
      </c>
      <c r="K53" s="15">
        <v>26.04</v>
      </c>
      <c r="L53" s="16">
        <v>36</v>
      </c>
      <c r="M53" s="15">
        <v>25.88</v>
      </c>
      <c r="N53" s="16">
        <v>35.78</v>
      </c>
      <c r="O53" s="15">
        <v>26.69</v>
      </c>
      <c r="P53" s="16">
        <v>36.9</v>
      </c>
      <c r="Q53" s="15">
        <v>25.73</v>
      </c>
      <c r="R53" s="16">
        <v>35.56</v>
      </c>
      <c r="S53" s="15">
        <v>25.88</v>
      </c>
      <c r="T53" s="16">
        <v>35.78</v>
      </c>
      <c r="U53" s="15">
        <v>26.04</v>
      </c>
      <c r="V53" s="16">
        <v>36</v>
      </c>
      <c r="W53" s="17">
        <v>7896006219095</v>
      </c>
      <c r="X53" s="8">
        <v>198</v>
      </c>
      <c r="Y53" s="8" t="s">
        <v>260</v>
      </c>
      <c r="Z53" s="9" t="str">
        <f>VLOOKUP(A53,[1]Plan2!A:E,5,0)</f>
        <v>3004.90.73</v>
      </c>
    </row>
    <row r="54" spans="1:26" x14ac:dyDescent="0.25">
      <c r="A54" s="8">
        <v>1001001</v>
      </c>
      <c r="B54" s="8" t="s">
        <v>187</v>
      </c>
      <c r="C54" s="8">
        <v>50</v>
      </c>
      <c r="D54" s="8">
        <v>4</v>
      </c>
      <c r="E54" s="8" t="s">
        <v>230</v>
      </c>
      <c r="F54" s="8" t="s">
        <v>225</v>
      </c>
      <c r="G54" s="15">
        <v>12.46</v>
      </c>
      <c r="H54" s="16">
        <v>17.22</v>
      </c>
      <c r="I54" s="15">
        <v>13.21</v>
      </c>
      <c r="J54" s="16">
        <v>18.260000000000002</v>
      </c>
      <c r="K54" s="15">
        <v>13.37</v>
      </c>
      <c r="L54" s="16">
        <v>18.48</v>
      </c>
      <c r="M54" s="15">
        <v>13.29</v>
      </c>
      <c r="N54" s="16">
        <v>18.37</v>
      </c>
      <c r="O54" s="15">
        <v>13.7</v>
      </c>
      <c r="P54" s="16">
        <v>18.95</v>
      </c>
      <c r="Q54" s="15">
        <v>13.21</v>
      </c>
      <c r="R54" s="16">
        <v>18.260000000000002</v>
      </c>
      <c r="S54" s="15">
        <v>13.29</v>
      </c>
      <c r="T54" s="16">
        <v>18.37</v>
      </c>
      <c r="U54" s="15">
        <v>13.37</v>
      </c>
      <c r="V54" s="16">
        <v>18.48</v>
      </c>
      <c r="W54" s="17">
        <v>7896112466215</v>
      </c>
      <c r="X54" s="8">
        <v>168</v>
      </c>
      <c r="Y54" s="8" t="s">
        <v>250</v>
      </c>
      <c r="Z54" s="9" t="str">
        <f>VLOOKUP(A54,[1]Plan2!A:E,5,0)</f>
        <v>3004.39.39</v>
      </c>
    </row>
    <row r="55" spans="1:26" x14ac:dyDescent="0.25">
      <c r="A55" s="8">
        <v>1000375</v>
      </c>
      <c r="B55" s="8" t="s">
        <v>188</v>
      </c>
      <c r="C55" s="8">
        <v>50</v>
      </c>
      <c r="D55" s="8">
        <v>9</v>
      </c>
      <c r="E55" s="8" t="s">
        <v>218</v>
      </c>
      <c r="F55" s="8" t="s">
        <v>225</v>
      </c>
      <c r="G55" s="15">
        <v>18.52</v>
      </c>
      <c r="H55" s="16">
        <v>25.61</v>
      </c>
      <c r="I55" s="15">
        <v>19.64</v>
      </c>
      <c r="J55" s="16">
        <v>27.15</v>
      </c>
      <c r="K55" s="15">
        <v>19.88</v>
      </c>
      <c r="L55" s="16">
        <v>27.48</v>
      </c>
      <c r="M55" s="15">
        <v>19.760000000000002</v>
      </c>
      <c r="N55" s="16">
        <v>27.32</v>
      </c>
      <c r="O55" s="15">
        <v>20.38</v>
      </c>
      <c r="P55" s="16">
        <v>28.17</v>
      </c>
      <c r="Q55" s="15">
        <v>19.64</v>
      </c>
      <c r="R55" s="16">
        <v>27.15</v>
      </c>
      <c r="S55" s="15">
        <v>19.760000000000002</v>
      </c>
      <c r="T55" s="16">
        <v>27.32</v>
      </c>
      <c r="U55" s="15">
        <v>19.88</v>
      </c>
      <c r="V55" s="16">
        <v>27.48</v>
      </c>
      <c r="W55" s="17">
        <v>7896006290520</v>
      </c>
      <c r="X55" s="8">
        <v>160</v>
      </c>
      <c r="Y55" s="8" t="s">
        <v>249</v>
      </c>
      <c r="Z55" s="9" t="str">
        <f>VLOOKUP(A55,[1]Plan2!A:E,5,0)</f>
        <v>3004.90.99</v>
      </c>
    </row>
    <row r="56" spans="1:26" x14ac:dyDescent="0.25">
      <c r="A56" s="8">
        <v>1000376</v>
      </c>
      <c r="B56" s="8" t="s">
        <v>189</v>
      </c>
      <c r="C56" s="8">
        <v>50</v>
      </c>
      <c r="D56" s="8">
        <v>9</v>
      </c>
      <c r="E56" s="8" t="s">
        <v>218</v>
      </c>
      <c r="F56" s="8" t="s">
        <v>225</v>
      </c>
      <c r="G56" s="15">
        <v>19.98</v>
      </c>
      <c r="H56" s="16">
        <v>27.62</v>
      </c>
      <c r="I56" s="15">
        <v>21.18</v>
      </c>
      <c r="J56" s="16">
        <v>29.28</v>
      </c>
      <c r="K56" s="15">
        <v>21.44</v>
      </c>
      <c r="L56" s="16">
        <v>29.64</v>
      </c>
      <c r="M56" s="15">
        <v>21.31</v>
      </c>
      <c r="N56" s="16">
        <v>29.46</v>
      </c>
      <c r="O56" s="15">
        <v>21.98</v>
      </c>
      <c r="P56" s="16">
        <v>30.38</v>
      </c>
      <c r="Q56" s="15">
        <v>21.18</v>
      </c>
      <c r="R56" s="16">
        <v>29.28</v>
      </c>
      <c r="S56" s="15">
        <v>21.31</v>
      </c>
      <c r="T56" s="16">
        <v>29.46</v>
      </c>
      <c r="U56" s="15">
        <v>21.44</v>
      </c>
      <c r="V56" s="16">
        <v>29.64</v>
      </c>
      <c r="W56" s="17">
        <v>7896006290537</v>
      </c>
      <c r="X56" s="8">
        <v>312</v>
      </c>
      <c r="Y56" s="8" t="s">
        <v>249</v>
      </c>
      <c r="Z56" s="9" t="str">
        <f>VLOOKUP(A56,[1]Plan2!A:E,5,0)</f>
        <v>3004.90.99</v>
      </c>
    </row>
    <row r="57" spans="1:26" x14ac:dyDescent="0.25">
      <c r="A57" s="8">
        <v>1000664</v>
      </c>
      <c r="B57" s="8" t="s">
        <v>190</v>
      </c>
      <c r="C57" s="8">
        <v>50</v>
      </c>
      <c r="D57" s="8">
        <v>9</v>
      </c>
      <c r="E57" s="8" t="s">
        <v>218</v>
      </c>
      <c r="F57" s="8" t="s">
        <v>225</v>
      </c>
      <c r="G57" s="15">
        <v>15.17</v>
      </c>
      <c r="H57" s="16">
        <v>20.97</v>
      </c>
      <c r="I57" s="15">
        <v>16.079999999999998</v>
      </c>
      <c r="J57" s="16">
        <v>22.23</v>
      </c>
      <c r="K57" s="15">
        <v>16.28</v>
      </c>
      <c r="L57" s="16">
        <v>22.51</v>
      </c>
      <c r="M57" s="15">
        <v>16.18</v>
      </c>
      <c r="N57" s="16">
        <v>22.37</v>
      </c>
      <c r="O57" s="15">
        <v>16.690000000000001</v>
      </c>
      <c r="P57" s="16">
        <v>23.07</v>
      </c>
      <c r="Q57" s="15">
        <v>16.079999999999998</v>
      </c>
      <c r="R57" s="16">
        <v>22.23</v>
      </c>
      <c r="S57" s="15">
        <v>16.18</v>
      </c>
      <c r="T57" s="16">
        <v>22.37</v>
      </c>
      <c r="U57" s="15">
        <v>16.28</v>
      </c>
      <c r="V57" s="16">
        <v>22.51</v>
      </c>
      <c r="W57" s="17">
        <v>7896006214762</v>
      </c>
      <c r="X57" s="8">
        <v>160</v>
      </c>
      <c r="Y57" s="8" t="s">
        <v>261</v>
      </c>
      <c r="Z57" s="9" t="str">
        <f>VLOOKUP(A57,[1]Plan2!A:E,5,0)</f>
        <v>3004.20.69</v>
      </c>
    </row>
    <row r="58" spans="1:26" x14ac:dyDescent="0.25">
      <c r="A58" s="8">
        <v>1000763</v>
      </c>
      <c r="B58" s="8" t="s">
        <v>191</v>
      </c>
      <c r="C58" s="8">
        <v>50</v>
      </c>
      <c r="D58" s="8">
        <v>9</v>
      </c>
      <c r="E58" s="8" t="s">
        <v>218</v>
      </c>
      <c r="F58" s="8" t="s">
        <v>225</v>
      </c>
      <c r="G58" s="15">
        <v>19.27</v>
      </c>
      <c r="H58" s="16">
        <v>26.64</v>
      </c>
      <c r="I58" s="15">
        <v>20.43</v>
      </c>
      <c r="J58" s="16">
        <v>28.24</v>
      </c>
      <c r="K58" s="15">
        <v>20.68</v>
      </c>
      <c r="L58" s="16">
        <v>28.59</v>
      </c>
      <c r="M58" s="15">
        <v>20.55</v>
      </c>
      <c r="N58" s="16">
        <v>28.42</v>
      </c>
      <c r="O58" s="15">
        <v>21.2</v>
      </c>
      <c r="P58" s="16">
        <v>29.3</v>
      </c>
      <c r="Q58" s="15">
        <v>20.43</v>
      </c>
      <c r="R58" s="16">
        <v>28.24</v>
      </c>
      <c r="S58" s="15">
        <v>20.55</v>
      </c>
      <c r="T58" s="16">
        <v>28.42</v>
      </c>
      <c r="U58" s="15">
        <v>20.68</v>
      </c>
      <c r="V58" s="16">
        <v>28.59</v>
      </c>
      <c r="W58" s="17">
        <v>7896006214779</v>
      </c>
      <c r="X58" s="8">
        <v>240</v>
      </c>
      <c r="Y58" s="8" t="s">
        <v>245</v>
      </c>
      <c r="Z58" s="9" t="str">
        <f>VLOOKUP(A58,[1]Plan2!A:E,5,0)</f>
        <v>3004.90.69</v>
      </c>
    </row>
    <row r="59" spans="1:26" x14ac:dyDescent="0.25">
      <c r="A59" s="8">
        <v>1000383</v>
      </c>
      <c r="B59" s="8" t="s">
        <v>192</v>
      </c>
      <c r="C59" s="8">
        <v>50</v>
      </c>
      <c r="D59" s="8">
        <v>9</v>
      </c>
      <c r="E59" s="8" t="s">
        <v>218</v>
      </c>
      <c r="F59" s="8" t="s">
        <v>229</v>
      </c>
      <c r="G59" s="15">
        <v>9.93</v>
      </c>
      <c r="H59" s="16">
        <v>13.27</v>
      </c>
      <c r="I59" s="15">
        <v>10.62</v>
      </c>
      <c r="J59" s="16">
        <v>14.16</v>
      </c>
      <c r="K59" s="15">
        <v>10.77</v>
      </c>
      <c r="L59" s="16">
        <v>14.35</v>
      </c>
      <c r="M59" s="15">
        <v>10.69</v>
      </c>
      <c r="N59" s="16">
        <v>14.25</v>
      </c>
      <c r="O59" s="15">
        <v>11.08</v>
      </c>
      <c r="P59" s="16">
        <v>14.75</v>
      </c>
      <c r="Q59" s="15">
        <v>9.25</v>
      </c>
      <c r="R59" s="16">
        <v>12.78</v>
      </c>
      <c r="S59" s="15">
        <v>9.3000000000000007</v>
      </c>
      <c r="T59" s="16">
        <v>12.86</v>
      </c>
      <c r="U59" s="15">
        <v>9.36</v>
      </c>
      <c r="V59" s="16">
        <v>12.94</v>
      </c>
      <c r="W59" s="17">
        <v>7896006290766</v>
      </c>
      <c r="X59" s="8">
        <v>160</v>
      </c>
      <c r="Y59" s="8" t="s">
        <v>245</v>
      </c>
      <c r="Z59" s="9" t="str">
        <f>VLOOKUP(A59,[1]Plan2!A:E,5,0)</f>
        <v>3004.90.69</v>
      </c>
    </row>
    <row r="60" spans="1:26" x14ac:dyDescent="0.25">
      <c r="A60" s="8">
        <v>1000078</v>
      </c>
      <c r="B60" s="8" t="s">
        <v>196</v>
      </c>
      <c r="C60" s="8">
        <v>50</v>
      </c>
      <c r="D60" s="8">
        <v>4</v>
      </c>
      <c r="E60" s="8" t="s">
        <v>230</v>
      </c>
      <c r="F60" s="8" t="s">
        <v>225</v>
      </c>
      <c r="G60" s="15">
        <v>84.21</v>
      </c>
      <c r="H60" s="16">
        <v>116.41</v>
      </c>
      <c r="I60" s="15">
        <v>89.28</v>
      </c>
      <c r="J60" s="16">
        <v>123.43</v>
      </c>
      <c r="K60" s="15">
        <v>90.37</v>
      </c>
      <c r="L60" s="16">
        <v>124.93</v>
      </c>
      <c r="M60" s="15">
        <v>89.82</v>
      </c>
      <c r="N60" s="16">
        <v>124.17</v>
      </c>
      <c r="O60" s="15">
        <v>92.63</v>
      </c>
      <c r="P60" s="16">
        <v>128.05000000000001</v>
      </c>
      <c r="Q60" s="15">
        <v>89.28</v>
      </c>
      <c r="R60" s="16">
        <v>123.43</v>
      </c>
      <c r="S60" s="15">
        <v>89.82</v>
      </c>
      <c r="T60" s="16">
        <v>124.17</v>
      </c>
      <c r="U60" s="15">
        <v>90.37</v>
      </c>
      <c r="V60" s="16">
        <v>124.93</v>
      </c>
      <c r="W60" s="17">
        <v>7896006224297</v>
      </c>
      <c r="X60" s="8">
        <v>198</v>
      </c>
      <c r="Y60" s="8" t="s">
        <v>249</v>
      </c>
      <c r="Z60" s="9" t="str">
        <f>VLOOKUP(A60,[1]Plan2!A:E,5,0)</f>
        <v>3004.90.99</v>
      </c>
    </row>
    <row r="61" spans="1:26" x14ac:dyDescent="0.25">
      <c r="A61" s="8">
        <v>1000943</v>
      </c>
      <c r="B61" s="8" t="s">
        <v>203</v>
      </c>
      <c r="C61" s="8">
        <v>50</v>
      </c>
      <c r="D61" s="8">
        <v>4</v>
      </c>
      <c r="E61" s="8" t="s">
        <v>230</v>
      </c>
      <c r="F61" s="8" t="s">
        <v>231</v>
      </c>
      <c r="G61" s="15">
        <v>48.55</v>
      </c>
      <c r="H61" s="16" t="s">
        <v>242</v>
      </c>
      <c r="I61" s="15">
        <v>51.92</v>
      </c>
      <c r="J61" s="16" t="s">
        <v>242</v>
      </c>
      <c r="K61" s="15">
        <v>52.65</v>
      </c>
      <c r="L61" s="16" t="s">
        <v>242</v>
      </c>
      <c r="M61" s="15">
        <v>52.28</v>
      </c>
      <c r="N61" s="16" t="s">
        <v>242</v>
      </c>
      <c r="O61" s="15">
        <v>54.17</v>
      </c>
      <c r="P61" s="16" t="s">
        <v>242</v>
      </c>
      <c r="Q61" s="15">
        <v>45.2</v>
      </c>
      <c r="R61" s="16" t="s">
        <v>242</v>
      </c>
      <c r="S61" s="15">
        <v>45.47</v>
      </c>
      <c r="T61" s="16" t="s">
        <v>242</v>
      </c>
      <c r="U61" s="15">
        <v>45.75</v>
      </c>
      <c r="V61" s="16" t="s">
        <v>242</v>
      </c>
      <c r="W61" s="17">
        <v>7896006205425</v>
      </c>
      <c r="X61" s="8">
        <v>70</v>
      </c>
      <c r="Y61" s="8" t="s">
        <v>241</v>
      </c>
      <c r="Z61" s="9" t="str">
        <f>VLOOKUP(A61,[1]Plan2!A:E,5,0)</f>
        <v>2106.90.30</v>
      </c>
    </row>
    <row r="62" spans="1:26" x14ac:dyDescent="0.25">
      <c r="A62" s="8">
        <v>1001150</v>
      </c>
      <c r="B62" s="8" t="s">
        <v>204</v>
      </c>
      <c r="C62" s="8">
        <v>50</v>
      </c>
      <c r="D62" s="8">
        <v>4</v>
      </c>
      <c r="E62" s="8" t="s">
        <v>230</v>
      </c>
      <c r="F62" s="8" t="s">
        <v>231</v>
      </c>
      <c r="G62" s="15">
        <v>37.58</v>
      </c>
      <c r="H62" s="16" t="s">
        <v>242</v>
      </c>
      <c r="I62" s="15">
        <v>40.18</v>
      </c>
      <c r="J62" s="16" t="s">
        <v>242</v>
      </c>
      <c r="K62" s="15">
        <v>40.75</v>
      </c>
      <c r="L62" s="16" t="s">
        <v>242</v>
      </c>
      <c r="M62" s="15">
        <v>40.47</v>
      </c>
      <c r="N62" s="16" t="s">
        <v>242</v>
      </c>
      <c r="O62" s="15">
        <v>41.93</v>
      </c>
      <c r="P62" s="16" t="s">
        <v>242</v>
      </c>
      <c r="Q62" s="15">
        <v>34.979999999999997</v>
      </c>
      <c r="R62" s="16" t="s">
        <v>242</v>
      </c>
      <c r="S62" s="15">
        <v>35.19</v>
      </c>
      <c r="T62" s="16" t="s">
        <v>242</v>
      </c>
      <c r="U62" s="15">
        <v>35.409999999999997</v>
      </c>
      <c r="V62" s="16" t="s">
        <v>242</v>
      </c>
      <c r="W62" s="17">
        <v>7896006211891</v>
      </c>
      <c r="X62" s="8">
        <v>9</v>
      </c>
      <c r="Y62" s="8" t="s">
        <v>241</v>
      </c>
      <c r="Z62" s="9" t="str">
        <f>VLOOKUP(A62,[1]Plan2!A:E,5,0)</f>
        <v>2106.90.30</v>
      </c>
    </row>
    <row r="63" spans="1:26" x14ac:dyDescent="0.25">
      <c r="A63" s="8">
        <v>1001287</v>
      </c>
      <c r="B63" s="8" t="s">
        <v>214</v>
      </c>
      <c r="C63" s="8">
        <v>50</v>
      </c>
      <c r="D63" s="8">
        <v>4</v>
      </c>
      <c r="E63" s="8" t="s">
        <v>230</v>
      </c>
      <c r="F63" s="8" t="s">
        <v>235</v>
      </c>
      <c r="G63" s="15">
        <v>23.12</v>
      </c>
      <c r="H63" s="16">
        <v>31.96</v>
      </c>
      <c r="I63" s="15">
        <v>24.51</v>
      </c>
      <c r="J63" s="16">
        <v>33.89</v>
      </c>
      <c r="K63" s="15">
        <v>24.81</v>
      </c>
      <c r="L63" s="16">
        <v>34.299999999999997</v>
      </c>
      <c r="M63" s="15">
        <v>24.66</v>
      </c>
      <c r="N63" s="16">
        <v>34.090000000000003</v>
      </c>
      <c r="O63" s="15">
        <v>25.43</v>
      </c>
      <c r="P63" s="16">
        <v>35.159999999999997</v>
      </c>
      <c r="Q63" s="15">
        <v>24.51</v>
      </c>
      <c r="R63" s="16">
        <v>33.89</v>
      </c>
      <c r="S63" s="15">
        <v>24.66</v>
      </c>
      <c r="T63" s="16">
        <v>34.090000000000003</v>
      </c>
      <c r="U63" s="15">
        <v>24.81</v>
      </c>
      <c r="V63" s="16">
        <v>34.299999999999997</v>
      </c>
      <c r="W63" s="17">
        <v>7896006215660</v>
      </c>
      <c r="X63" s="8">
        <v>60</v>
      </c>
      <c r="Y63" s="8" t="s">
        <v>245</v>
      </c>
      <c r="Z63" s="9" t="str">
        <f>VLOOKUP(A63,[1]Plan2!A:E,5,0)</f>
        <v>3004.90.69</v>
      </c>
    </row>
    <row r="64" spans="1:26" x14ac:dyDescent="0.25">
      <c r="A64" s="8">
        <v>1001288</v>
      </c>
      <c r="B64" s="8" t="s">
        <v>215</v>
      </c>
      <c r="C64" s="8">
        <v>50</v>
      </c>
      <c r="D64" s="8">
        <v>4</v>
      </c>
      <c r="E64" s="8" t="s">
        <v>230</v>
      </c>
      <c r="F64" s="8" t="s">
        <v>235</v>
      </c>
      <c r="G64" s="15">
        <v>24.77</v>
      </c>
      <c r="H64" s="16">
        <v>34.24</v>
      </c>
      <c r="I64" s="15">
        <v>26.26</v>
      </c>
      <c r="J64" s="16">
        <v>36.299999999999997</v>
      </c>
      <c r="K64" s="15">
        <v>26.58</v>
      </c>
      <c r="L64" s="16">
        <v>36.75</v>
      </c>
      <c r="M64" s="15">
        <v>26.42</v>
      </c>
      <c r="N64" s="16">
        <v>36.520000000000003</v>
      </c>
      <c r="O64" s="15">
        <v>27.24</v>
      </c>
      <c r="P64" s="16">
        <v>37.659999999999997</v>
      </c>
      <c r="Q64" s="15">
        <v>26.26</v>
      </c>
      <c r="R64" s="16">
        <v>36.299999999999997</v>
      </c>
      <c r="S64" s="15">
        <v>26.42</v>
      </c>
      <c r="T64" s="16">
        <v>36.520000000000003</v>
      </c>
      <c r="U64" s="15">
        <v>26.58</v>
      </c>
      <c r="V64" s="16">
        <v>36.75</v>
      </c>
      <c r="W64" s="17">
        <v>7896006215677</v>
      </c>
      <c r="X64" s="8">
        <v>60</v>
      </c>
      <c r="Y64" s="8" t="s">
        <v>245</v>
      </c>
      <c r="Z64" s="9" t="str">
        <f>VLOOKUP(A64,[1]Plan2!A:E,5,0)</f>
        <v>3004.90.69</v>
      </c>
    </row>
  </sheetData>
  <sortState ref="A9:AD59">
    <sortCondition ref="B9:B59"/>
  </sortState>
  <mergeCells count="1">
    <mergeCell ref="Q6:V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J1" workbookViewId="0">
      <selection activeCell="U1" sqref="U1:Y1048576"/>
    </sheetView>
  </sheetViews>
  <sheetFormatPr defaultRowHeight="15" x14ac:dyDescent="0.25"/>
  <cols>
    <col min="21" max="21" width="13.28515625" bestFit="1" customWidth="1"/>
    <col min="22" max="22" width="14.140625" bestFit="1" customWidth="1"/>
    <col min="23" max="23" width="14.85546875" bestFit="1" customWidth="1"/>
    <col min="24" max="24" width="12.42578125" bestFit="1" customWidth="1"/>
    <col min="25" max="25" width="13.28515625" bestFit="1" customWidth="1"/>
  </cols>
  <sheetData>
    <row r="1" spans="1:26" x14ac:dyDescent="0.25">
      <c r="A1" t="s">
        <v>226</v>
      </c>
    </row>
    <row r="3" spans="1:26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</row>
    <row r="4" spans="1:26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</row>
    <row r="6" spans="1:26" x14ac:dyDescent="0.25">
      <c r="A6">
        <v>1001111</v>
      </c>
      <c r="B6" t="s">
        <v>35</v>
      </c>
      <c r="C6">
        <v>50</v>
      </c>
      <c r="D6">
        <v>8</v>
      </c>
      <c r="E6">
        <v>4</v>
      </c>
      <c r="H6">
        <v>27.69</v>
      </c>
      <c r="I6">
        <v>27.69</v>
      </c>
      <c r="J6">
        <v>27.69</v>
      </c>
      <c r="K6">
        <v>27.69</v>
      </c>
      <c r="L6">
        <v>27.69</v>
      </c>
      <c r="M6">
        <v>27.69</v>
      </c>
      <c r="N6">
        <v>0</v>
      </c>
      <c r="O6">
        <v>0</v>
      </c>
      <c r="P6">
        <v>27.69</v>
      </c>
      <c r="Q6">
        <v>27.69</v>
      </c>
      <c r="R6">
        <v>27.69</v>
      </c>
      <c r="S6">
        <v>27.69</v>
      </c>
      <c r="T6">
        <v>27.69</v>
      </c>
      <c r="U6">
        <v>27.69</v>
      </c>
      <c r="V6">
        <v>27.69</v>
      </c>
      <c r="W6">
        <v>27.69</v>
      </c>
      <c r="X6">
        <v>27.69</v>
      </c>
      <c r="Y6">
        <v>27.69</v>
      </c>
      <c r="Z6">
        <v>15</v>
      </c>
    </row>
    <row r="7" spans="1:26" x14ac:dyDescent="0.25">
      <c r="A7">
        <v>1001180</v>
      </c>
      <c r="B7" t="s">
        <v>227</v>
      </c>
      <c r="C7">
        <v>50</v>
      </c>
      <c r="D7">
        <v>8</v>
      </c>
      <c r="E7">
        <v>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x14ac:dyDescent="0.25">
      <c r="A8">
        <v>1001104</v>
      </c>
      <c r="B8" t="s">
        <v>40</v>
      </c>
      <c r="C8">
        <v>50</v>
      </c>
      <c r="D8">
        <v>8</v>
      </c>
      <c r="E8">
        <v>9</v>
      </c>
      <c r="H8">
        <v>59.14</v>
      </c>
      <c r="I8">
        <v>59.14</v>
      </c>
      <c r="J8">
        <v>59.14</v>
      </c>
      <c r="K8">
        <v>59.14</v>
      </c>
      <c r="L8">
        <v>59.14</v>
      </c>
      <c r="M8">
        <v>59.14</v>
      </c>
      <c r="N8">
        <v>0</v>
      </c>
      <c r="O8">
        <v>0</v>
      </c>
      <c r="P8">
        <v>59.14</v>
      </c>
      <c r="Q8">
        <v>59.14</v>
      </c>
      <c r="R8">
        <v>59.14</v>
      </c>
      <c r="S8">
        <v>59.14</v>
      </c>
      <c r="T8">
        <v>59.14</v>
      </c>
      <c r="U8">
        <v>59.14</v>
      </c>
      <c r="V8">
        <v>59.14</v>
      </c>
      <c r="W8">
        <v>59.14</v>
      </c>
      <c r="X8">
        <v>59.14</v>
      </c>
      <c r="Y8">
        <v>59.14</v>
      </c>
      <c r="Z8">
        <v>13</v>
      </c>
    </row>
    <row r="9" spans="1:26" x14ac:dyDescent="0.25">
      <c r="A9">
        <v>1001105</v>
      </c>
      <c r="B9" t="s">
        <v>228</v>
      </c>
      <c r="C9">
        <v>50</v>
      </c>
      <c r="D9">
        <v>8</v>
      </c>
      <c r="E9">
        <v>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x14ac:dyDescent="0.25">
      <c r="A10">
        <v>1000362</v>
      </c>
      <c r="B10" t="s">
        <v>44</v>
      </c>
      <c r="C10">
        <v>50</v>
      </c>
      <c r="D10">
        <v>8</v>
      </c>
      <c r="E10">
        <v>9</v>
      </c>
      <c r="H10">
        <v>34.450000000000003</v>
      </c>
      <c r="I10">
        <v>47.63</v>
      </c>
      <c r="J10">
        <v>36.520000000000003</v>
      </c>
      <c r="K10">
        <v>50.49</v>
      </c>
      <c r="L10">
        <v>36.97</v>
      </c>
      <c r="M10">
        <v>51.11</v>
      </c>
      <c r="N10">
        <v>0</v>
      </c>
      <c r="O10">
        <v>0</v>
      </c>
      <c r="P10">
        <v>36.75</v>
      </c>
      <c r="Q10">
        <v>50.8</v>
      </c>
      <c r="R10">
        <v>37.89</v>
      </c>
      <c r="S10">
        <v>52.38</v>
      </c>
      <c r="T10">
        <v>36.520000000000003</v>
      </c>
      <c r="U10">
        <v>50.49</v>
      </c>
      <c r="V10">
        <v>36.75</v>
      </c>
      <c r="W10">
        <v>50.8</v>
      </c>
      <c r="X10">
        <v>36.97</v>
      </c>
      <c r="Y10">
        <v>51.11</v>
      </c>
      <c r="Z10">
        <v>13</v>
      </c>
    </row>
    <row r="11" spans="1:26" x14ac:dyDescent="0.25">
      <c r="A11">
        <v>1001165</v>
      </c>
      <c r="B11" t="s">
        <v>45</v>
      </c>
      <c r="C11">
        <v>50</v>
      </c>
      <c r="D11">
        <v>8</v>
      </c>
      <c r="E11">
        <v>9</v>
      </c>
      <c r="H11">
        <v>55.12</v>
      </c>
      <c r="I11">
        <v>76.2</v>
      </c>
      <c r="J11">
        <v>58.44</v>
      </c>
      <c r="K11">
        <v>80.790000000000006</v>
      </c>
      <c r="L11">
        <v>59.15</v>
      </c>
      <c r="M11">
        <v>81.77</v>
      </c>
      <c r="N11">
        <v>0</v>
      </c>
      <c r="O11">
        <v>0</v>
      </c>
      <c r="P11">
        <v>58.79</v>
      </c>
      <c r="Q11">
        <v>81.27</v>
      </c>
      <c r="R11">
        <v>60.63</v>
      </c>
      <c r="S11">
        <v>83.82</v>
      </c>
      <c r="T11">
        <v>58.44</v>
      </c>
      <c r="U11">
        <v>80.790000000000006</v>
      </c>
      <c r="V11">
        <v>58.79</v>
      </c>
      <c r="W11">
        <v>81.27</v>
      </c>
      <c r="X11">
        <v>59.15</v>
      </c>
      <c r="Y11">
        <v>81.77</v>
      </c>
      <c r="Z11">
        <v>13</v>
      </c>
    </row>
    <row r="12" spans="1:26" x14ac:dyDescent="0.25">
      <c r="A12">
        <v>1000018</v>
      </c>
      <c r="B12" t="s">
        <v>56</v>
      </c>
      <c r="C12">
        <v>50</v>
      </c>
      <c r="D12">
        <v>8</v>
      </c>
      <c r="E12">
        <v>4</v>
      </c>
      <c r="H12">
        <v>16.68</v>
      </c>
      <c r="I12">
        <v>22.28</v>
      </c>
      <c r="J12">
        <v>17.84</v>
      </c>
      <c r="K12">
        <v>23.78</v>
      </c>
      <c r="L12">
        <v>18.09</v>
      </c>
      <c r="M12">
        <v>24.1</v>
      </c>
      <c r="N12">
        <v>0</v>
      </c>
      <c r="O12">
        <v>0</v>
      </c>
      <c r="P12">
        <v>17.96</v>
      </c>
      <c r="Q12">
        <v>23.93</v>
      </c>
      <c r="R12">
        <v>18.61</v>
      </c>
      <c r="S12">
        <v>24.77</v>
      </c>
      <c r="T12">
        <v>15.53</v>
      </c>
      <c r="U12">
        <v>20.7</v>
      </c>
      <c r="V12">
        <v>15.62</v>
      </c>
      <c r="W12">
        <v>20.82</v>
      </c>
      <c r="X12">
        <v>15.72</v>
      </c>
      <c r="Y12">
        <v>20.94</v>
      </c>
      <c r="Z12">
        <v>13</v>
      </c>
    </row>
    <row r="13" spans="1:26" x14ac:dyDescent="0.25">
      <c r="A13">
        <v>1000031</v>
      </c>
      <c r="B13" t="s">
        <v>58</v>
      </c>
      <c r="C13">
        <v>50</v>
      </c>
      <c r="D13">
        <v>8</v>
      </c>
      <c r="E13">
        <v>4</v>
      </c>
      <c r="H13">
        <v>12.06</v>
      </c>
      <c r="I13">
        <v>16.11</v>
      </c>
      <c r="J13">
        <v>12.9</v>
      </c>
      <c r="K13">
        <v>17.190000000000001</v>
      </c>
      <c r="L13">
        <v>13.08</v>
      </c>
      <c r="M13">
        <v>17.43</v>
      </c>
      <c r="N13">
        <v>0</v>
      </c>
      <c r="O13">
        <v>0</v>
      </c>
      <c r="P13">
        <v>12.99</v>
      </c>
      <c r="Q13">
        <v>17.309999999999999</v>
      </c>
      <c r="R13">
        <v>13.46</v>
      </c>
      <c r="S13">
        <v>17.920000000000002</v>
      </c>
      <c r="T13">
        <v>11.23</v>
      </c>
      <c r="U13">
        <v>14.97</v>
      </c>
      <c r="V13">
        <v>11.3</v>
      </c>
      <c r="W13">
        <v>15.06</v>
      </c>
      <c r="X13">
        <v>11.37</v>
      </c>
      <c r="Y13">
        <v>15.15</v>
      </c>
      <c r="Z13">
        <v>13</v>
      </c>
    </row>
    <row r="14" spans="1:26" x14ac:dyDescent="0.25">
      <c r="A14">
        <v>1000364</v>
      </c>
      <c r="B14" t="s">
        <v>70</v>
      </c>
      <c r="C14">
        <v>50</v>
      </c>
      <c r="D14">
        <v>8</v>
      </c>
      <c r="E14">
        <v>9</v>
      </c>
      <c r="H14">
        <v>6.59</v>
      </c>
      <c r="I14">
        <v>8.8000000000000007</v>
      </c>
      <c r="J14">
        <v>7.05</v>
      </c>
      <c r="K14">
        <v>9.4</v>
      </c>
      <c r="L14">
        <v>7.15</v>
      </c>
      <c r="M14">
        <v>9.5299999999999994</v>
      </c>
      <c r="N14">
        <v>0</v>
      </c>
      <c r="O14">
        <v>0</v>
      </c>
      <c r="P14">
        <v>7.1</v>
      </c>
      <c r="Q14">
        <v>9.4600000000000009</v>
      </c>
      <c r="R14">
        <v>7.36</v>
      </c>
      <c r="S14">
        <v>9.8000000000000007</v>
      </c>
      <c r="T14">
        <v>6.14</v>
      </c>
      <c r="U14">
        <v>8.18</v>
      </c>
      <c r="V14">
        <v>6.18</v>
      </c>
      <c r="W14">
        <v>8.24</v>
      </c>
      <c r="X14">
        <v>6.21</v>
      </c>
      <c r="Y14">
        <v>8.27</v>
      </c>
      <c r="Z14">
        <v>13</v>
      </c>
    </row>
    <row r="15" spans="1:26" x14ac:dyDescent="0.25">
      <c r="A15">
        <v>1000363</v>
      </c>
      <c r="B15" t="s">
        <v>71</v>
      </c>
      <c r="C15">
        <v>50</v>
      </c>
      <c r="D15">
        <v>8</v>
      </c>
      <c r="E15">
        <v>9</v>
      </c>
      <c r="H15">
        <v>18.739999999999998</v>
      </c>
      <c r="I15">
        <v>25.91</v>
      </c>
      <c r="J15">
        <v>19.87</v>
      </c>
      <c r="K15">
        <v>27.47</v>
      </c>
      <c r="L15">
        <v>20.11</v>
      </c>
      <c r="M15">
        <v>27.8</v>
      </c>
      <c r="N15">
        <v>0</v>
      </c>
      <c r="O15">
        <v>0</v>
      </c>
      <c r="P15">
        <v>19.989999999999998</v>
      </c>
      <c r="Q15">
        <v>27.64</v>
      </c>
      <c r="R15">
        <v>20.61</v>
      </c>
      <c r="S15">
        <v>28.49</v>
      </c>
      <c r="T15">
        <v>19.87</v>
      </c>
      <c r="U15">
        <v>27.47</v>
      </c>
      <c r="V15">
        <v>19.989999999999998</v>
      </c>
      <c r="W15">
        <v>27.64</v>
      </c>
      <c r="X15">
        <v>20.11</v>
      </c>
      <c r="Y15">
        <v>27.8</v>
      </c>
      <c r="Z15">
        <v>13</v>
      </c>
    </row>
    <row r="16" spans="1:26" x14ac:dyDescent="0.25">
      <c r="A16">
        <v>1000084</v>
      </c>
      <c r="B16" t="s">
        <v>72</v>
      </c>
      <c r="C16">
        <v>50</v>
      </c>
      <c r="D16">
        <v>8</v>
      </c>
      <c r="E16">
        <v>9</v>
      </c>
      <c r="H16">
        <v>17.89</v>
      </c>
      <c r="I16">
        <v>24.73</v>
      </c>
      <c r="J16">
        <v>18.97</v>
      </c>
      <c r="K16">
        <v>26.22</v>
      </c>
      <c r="L16">
        <v>19.2</v>
      </c>
      <c r="M16">
        <v>26.54</v>
      </c>
      <c r="N16">
        <v>0</v>
      </c>
      <c r="O16">
        <v>0</v>
      </c>
      <c r="P16">
        <v>19.079999999999998</v>
      </c>
      <c r="Q16">
        <v>26.38</v>
      </c>
      <c r="R16">
        <v>19.68</v>
      </c>
      <c r="S16">
        <v>27.21</v>
      </c>
      <c r="T16">
        <v>18.97</v>
      </c>
      <c r="U16">
        <v>26.22</v>
      </c>
      <c r="V16">
        <v>19.079999999999998</v>
      </c>
      <c r="W16">
        <v>26.38</v>
      </c>
      <c r="X16">
        <v>19.2</v>
      </c>
      <c r="Y16">
        <v>26.54</v>
      </c>
      <c r="Z16">
        <v>13</v>
      </c>
    </row>
    <row r="17" spans="1:26" x14ac:dyDescent="0.25">
      <c r="A17">
        <v>1000994</v>
      </c>
      <c r="B17" t="s">
        <v>77</v>
      </c>
      <c r="C17">
        <v>50</v>
      </c>
      <c r="D17">
        <v>8</v>
      </c>
      <c r="E17">
        <v>4</v>
      </c>
      <c r="H17">
        <v>22.83</v>
      </c>
      <c r="I17">
        <v>31.56</v>
      </c>
      <c r="J17">
        <v>24.2</v>
      </c>
      <c r="K17">
        <v>33.46</v>
      </c>
      <c r="L17">
        <v>24.5</v>
      </c>
      <c r="M17">
        <v>33.869999999999997</v>
      </c>
      <c r="N17">
        <v>0</v>
      </c>
      <c r="O17">
        <v>0</v>
      </c>
      <c r="P17">
        <v>24.35</v>
      </c>
      <c r="Q17">
        <v>33.659999999999997</v>
      </c>
      <c r="R17">
        <v>25.11</v>
      </c>
      <c r="S17">
        <v>34.71</v>
      </c>
      <c r="T17">
        <v>24.2</v>
      </c>
      <c r="U17">
        <v>33.46</v>
      </c>
      <c r="V17">
        <v>24.35</v>
      </c>
      <c r="W17">
        <v>33.659999999999997</v>
      </c>
      <c r="X17">
        <v>24.5</v>
      </c>
      <c r="Y17">
        <v>33.869999999999997</v>
      </c>
      <c r="Z17">
        <v>13</v>
      </c>
    </row>
    <row r="18" spans="1:26" x14ac:dyDescent="0.25">
      <c r="A18">
        <v>1001027</v>
      </c>
      <c r="B18" t="s">
        <v>81</v>
      </c>
      <c r="C18">
        <v>50</v>
      </c>
      <c r="D18">
        <v>8</v>
      </c>
      <c r="E18">
        <v>4</v>
      </c>
      <c r="H18">
        <v>32.79</v>
      </c>
      <c r="I18">
        <v>45.33</v>
      </c>
      <c r="J18">
        <v>34.770000000000003</v>
      </c>
      <c r="K18">
        <v>48.07</v>
      </c>
      <c r="L18">
        <v>35.19</v>
      </c>
      <c r="M18">
        <v>48.65</v>
      </c>
      <c r="N18">
        <v>0</v>
      </c>
      <c r="O18">
        <v>0</v>
      </c>
      <c r="P18">
        <v>34.979999999999997</v>
      </c>
      <c r="Q18">
        <v>48.36</v>
      </c>
      <c r="R18">
        <v>36.07</v>
      </c>
      <c r="S18">
        <v>49.86</v>
      </c>
      <c r="T18">
        <v>34.770000000000003</v>
      </c>
      <c r="U18">
        <v>48.07</v>
      </c>
      <c r="V18">
        <v>34.979999999999997</v>
      </c>
      <c r="W18">
        <v>48.36</v>
      </c>
      <c r="X18">
        <v>35.19</v>
      </c>
      <c r="Y18">
        <v>48.65</v>
      </c>
      <c r="Z18">
        <v>13</v>
      </c>
    </row>
    <row r="19" spans="1:26" x14ac:dyDescent="0.25">
      <c r="A19">
        <v>1001089</v>
      </c>
      <c r="B19" t="s">
        <v>82</v>
      </c>
      <c r="C19">
        <v>50</v>
      </c>
      <c r="D19">
        <v>8</v>
      </c>
      <c r="E19">
        <v>4</v>
      </c>
      <c r="H19">
        <v>28.63</v>
      </c>
      <c r="I19">
        <v>39.58</v>
      </c>
      <c r="J19">
        <v>30.35</v>
      </c>
      <c r="K19">
        <v>41.96</v>
      </c>
      <c r="L19">
        <v>30.72</v>
      </c>
      <c r="M19">
        <v>42.47</v>
      </c>
      <c r="N19">
        <v>0</v>
      </c>
      <c r="O19">
        <v>0</v>
      </c>
      <c r="P19">
        <v>30.53</v>
      </c>
      <c r="Q19">
        <v>42.21</v>
      </c>
      <c r="R19">
        <v>31.49</v>
      </c>
      <c r="S19">
        <v>43.53</v>
      </c>
      <c r="T19">
        <v>30.35</v>
      </c>
      <c r="U19">
        <v>41.96</v>
      </c>
      <c r="V19">
        <v>30.53</v>
      </c>
      <c r="W19">
        <v>42.21</v>
      </c>
      <c r="X19">
        <v>30.72</v>
      </c>
      <c r="Y19">
        <v>42.47</v>
      </c>
      <c r="Z19">
        <v>13</v>
      </c>
    </row>
    <row r="20" spans="1:26" x14ac:dyDescent="0.25">
      <c r="A20">
        <v>1000237</v>
      </c>
      <c r="B20" t="s">
        <v>85</v>
      </c>
      <c r="C20">
        <v>50</v>
      </c>
      <c r="D20">
        <v>8</v>
      </c>
      <c r="E20">
        <v>4</v>
      </c>
      <c r="H20">
        <v>9.26</v>
      </c>
      <c r="I20">
        <v>12.37</v>
      </c>
      <c r="J20">
        <v>9.9</v>
      </c>
      <c r="K20">
        <v>13.2</v>
      </c>
      <c r="L20">
        <v>10.039999999999999</v>
      </c>
      <c r="M20">
        <v>13.38</v>
      </c>
      <c r="N20">
        <v>0</v>
      </c>
      <c r="O20">
        <v>0</v>
      </c>
      <c r="P20">
        <v>9.9700000000000006</v>
      </c>
      <c r="Q20">
        <v>13.29</v>
      </c>
      <c r="R20">
        <v>10.33</v>
      </c>
      <c r="S20">
        <v>13.75</v>
      </c>
      <c r="T20">
        <v>8.6199999999999992</v>
      </c>
      <c r="U20">
        <v>11.49</v>
      </c>
      <c r="V20">
        <v>8.67</v>
      </c>
      <c r="W20">
        <v>11.55</v>
      </c>
      <c r="X20">
        <v>8.7200000000000006</v>
      </c>
      <c r="Y20">
        <v>11.62</v>
      </c>
      <c r="Z20">
        <v>13</v>
      </c>
    </row>
    <row r="21" spans="1:26" x14ac:dyDescent="0.25">
      <c r="A21">
        <v>1001156</v>
      </c>
      <c r="B21" t="s">
        <v>87</v>
      </c>
      <c r="C21">
        <v>50</v>
      </c>
      <c r="D21">
        <v>8</v>
      </c>
      <c r="E21">
        <v>4</v>
      </c>
      <c r="H21">
        <v>21.12</v>
      </c>
      <c r="I21">
        <v>28.21</v>
      </c>
      <c r="J21">
        <v>22.58</v>
      </c>
      <c r="K21">
        <v>30.1</v>
      </c>
      <c r="L21">
        <v>22.9</v>
      </c>
      <c r="M21">
        <v>30.51</v>
      </c>
      <c r="N21">
        <v>0</v>
      </c>
      <c r="O21">
        <v>0</v>
      </c>
      <c r="P21">
        <v>22.74</v>
      </c>
      <c r="Q21">
        <v>30.3</v>
      </c>
      <c r="R21">
        <v>23.56</v>
      </c>
      <c r="S21">
        <v>31.36</v>
      </c>
      <c r="T21">
        <v>19.66</v>
      </c>
      <c r="U21">
        <v>26.21</v>
      </c>
      <c r="V21">
        <v>19.78</v>
      </c>
      <c r="W21">
        <v>26.36</v>
      </c>
      <c r="X21">
        <v>19.899999999999999</v>
      </c>
      <c r="Y21">
        <v>26.51</v>
      </c>
      <c r="Z21">
        <v>13</v>
      </c>
    </row>
    <row r="22" spans="1:26" x14ac:dyDescent="0.25">
      <c r="A22">
        <v>1000212</v>
      </c>
      <c r="B22" t="s">
        <v>88</v>
      </c>
      <c r="C22">
        <v>50</v>
      </c>
      <c r="D22">
        <v>8</v>
      </c>
      <c r="E22">
        <v>9</v>
      </c>
      <c r="H22">
        <v>4.2300000000000004</v>
      </c>
      <c r="I22">
        <v>5.85</v>
      </c>
      <c r="J22">
        <v>4.49</v>
      </c>
      <c r="K22">
        <v>6.21</v>
      </c>
      <c r="L22">
        <v>4.54</v>
      </c>
      <c r="M22">
        <v>6.28</v>
      </c>
      <c r="N22">
        <v>0</v>
      </c>
      <c r="O22">
        <v>0</v>
      </c>
      <c r="P22">
        <v>4.51</v>
      </c>
      <c r="Q22">
        <v>6.23</v>
      </c>
      <c r="R22">
        <v>4.6500000000000004</v>
      </c>
      <c r="S22">
        <v>6.43</v>
      </c>
      <c r="T22">
        <v>4.49</v>
      </c>
      <c r="U22">
        <v>6.21</v>
      </c>
      <c r="V22">
        <v>4.51</v>
      </c>
      <c r="W22">
        <v>6.23</v>
      </c>
      <c r="X22">
        <v>4.54</v>
      </c>
      <c r="Y22">
        <v>6.28</v>
      </c>
      <c r="Z22">
        <v>13</v>
      </c>
    </row>
    <row r="23" spans="1:26" x14ac:dyDescent="0.25">
      <c r="A23">
        <v>1000224</v>
      </c>
      <c r="B23" t="s">
        <v>89</v>
      </c>
      <c r="C23">
        <v>50</v>
      </c>
      <c r="D23">
        <v>8</v>
      </c>
      <c r="E23">
        <v>9</v>
      </c>
      <c r="H23">
        <v>10.52</v>
      </c>
      <c r="I23">
        <v>14.54</v>
      </c>
      <c r="J23">
        <v>11.15</v>
      </c>
      <c r="K23">
        <v>15.41</v>
      </c>
      <c r="L23">
        <v>11.29</v>
      </c>
      <c r="M23">
        <v>15.61</v>
      </c>
      <c r="N23">
        <v>0</v>
      </c>
      <c r="O23">
        <v>0</v>
      </c>
      <c r="P23">
        <v>11.22</v>
      </c>
      <c r="Q23">
        <v>15.51</v>
      </c>
      <c r="R23">
        <v>11.57</v>
      </c>
      <c r="S23">
        <v>15.99</v>
      </c>
      <c r="T23">
        <v>11.15</v>
      </c>
      <c r="U23">
        <v>15.41</v>
      </c>
      <c r="V23">
        <v>11.22</v>
      </c>
      <c r="W23">
        <v>15.51</v>
      </c>
      <c r="X23">
        <v>11.29</v>
      </c>
      <c r="Y23">
        <v>15.61</v>
      </c>
      <c r="Z23">
        <v>13</v>
      </c>
    </row>
    <row r="24" spans="1:26" x14ac:dyDescent="0.25">
      <c r="A24">
        <v>1001024</v>
      </c>
      <c r="B24" t="s">
        <v>90</v>
      </c>
      <c r="C24">
        <v>50</v>
      </c>
      <c r="D24">
        <v>8</v>
      </c>
      <c r="E24">
        <v>4</v>
      </c>
      <c r="H24">
        <v>49.17</v>
      </c>
      <c r="I24">
        <v>49.17</v>
      </c>
      <c r="J24">
        <v>49.17</v>
      </c>
      <c r="K24">
        <v>49.17</v>
      </c>
      <c r="L24">
        <v>49.17</v>
      </c>
      <c r="M24">
        <v>49.17</v>
      </c>
      <c r="N24">
        <v>0</v>
      </c>
      <c r="O24">
        <v>0</v>
      </c>
      <c r="P24">
        <v>49.17</v>
      </c>
      <c r="Q24">
        <v>49.17</v>
      </c>
      <c r="R24">
        <v>49.17</v>
      </c>
      <c r="S24">
        <v>49.17</v>
      </c>
      <c r="T24">
        <v>49.17</v>
      </c>
      <c r="U24">
        <v>49.17</v>
      </c>
      <c r="V24">
        <v>49.17</v>
      </c>
      <c r="W24">
        <v>49.17</v>
      </c>
      <c r="X24">
        <v>49.17</v>
      </c>
      <c r="Y24">
        <v>49.17</v>
      </c>
      <c r="Z24">
        <v>15</v>
      </c>
    </row>
    <row r="25" spans="1:26" x14ac:dyDescent="0.25">
      <c r="A25">
        <v>1001147</v>
      </c>
      <c r="B25" t="s">
        <v>91</v>
      </c>
      <c r="C25">
        <v>50</v>
      </c>
      <c r="D25">
        <v>8</v>
      </c>
      <c r="E25">
        <v>4</v>
      </c>
      <c r="H25">
        <v>37.68</v>
      </c>
      <c r="I25">
        <v>37.68</v>
      </c>
      <c r="J25">
        <v>37.68</v>
      </c>
      <c r="K25">
        <v>37.68</v>
      </c>
      <c r="L25">
        <v>37.68</v>
      </c>
      <c r="M25">
        <v>37.68</v>
      </c>
      <c r="N25">
        <v>0</v>
      </c>
      <c r="O25">
        <v>0</v>
      </c>
      <c r="P25">
        <v>37.68</v>
      </c>
      <c r="Q25">
        <v>37.68</v>
      </c>
      <c r="R25">
        <v>37.68</v>
      </c>
      <c r="S25">
        <v>37.68</v>
      </c>
      <c r="T25">
        <v>37.68</v>
      </c>
      <c r="U25">
        <v>37.68</v>
      </c>
      <c r="V25">
        <v>37.68</v>
      </c>
      <c r="W25">
        <v>37.68</v>
      </c>
      <c r="X25">
        <v>37.68</v>
      </c>
      <c r="Y25">
        <v>37.68</v>
      </c>
      <c r="Z25">
        <v>15</v>
      </c>
    </row>
    <row r="26" spans="1:26" x14ac:dyDescent="0.25">
      <c r="A26">
        <v>1000127</v>
      </c>
      <c r="B26" t="s">
        <v>96</v>
      </c>
      <c r="C26">
        <v>50</v>
      </c>
      <c r="D26">
        <v>8</v>
      </c>
      <c r="E26">
        <v>9</v>
      </c>
      <c r="H26">
        <v>44.34</v>
      </c>
      <c r="I26">
        <v>61.3</v>
      </c>
      <c r="J26">
        <v>47.01</v>
      </c>
      <c r="K26">
        <v>64.989999999999995</v>
      </c>
      <c r="L26">
        <v>47.58</v>
      </c>
      <c r="M26">
        <v>65.78</v>
      </c>
      <c r="N26">
        <v>0</v>
      </c>
      <c r="O26">
        <v>0</v>
      </c>
      <c r="P26">
        <v>47.29</v>
      </c>
      <c r="Q26">
        <v>65.38</v>
      </c>
      <c r="R26">
        <v>48.77</v>
      </c>
      <c r="S26">
        <v>67.42</v>
      </c>
      <c r="T26">
        <v>47.01</v>
      </c>
      <c r="U26">
        <v>64.989999999999995</v>
      </c>
      <c r="V26">
        <v>47.29</v>
      </c>
      <c r="W26">
        <v>65.38</v>
      </c>
      <c r="X26">
        <v>47.58</v>
      </c>
      <c r="Y26">
        <v>65.78</v>
      </c>
      <c r="Z26">
        <v>13</v>
      </c>
    </row>
    <row r="27" spans="1:26" x14ac:dyDescent="0.25">
      <c r="A27">
        <v>1000378</v>
      </c>
      <c r="B27" t="s">
        <v>112</v>
      </c>
      <c r="C27">
        <v>50</v>
      </c>
      <c r="D27">
        <v>8</v>
      </c>
      <c r="E27">
        <v>9</v>
      </c>
      <c r="H27">
        <v>32.94</v>
      </c>
      <c r="I27">
        <v>45.54</v>
      </c>
      <c r="J27">
        <v>34.92</v>
      </c>
      <c r="K27">
        <v>48.27</v>
      </c>
      <c r="L27">
        <v>35.35</v>
      </c>
      <c r="M27">
        <v>48.87</v>
      </c>
      <c r="N27">
        <v>0</v>
      </c>
      <c r="O27">
        <v>0</v>
      </c>
      <c r="P27">
        <v>35.14</v>
      </c>
      <c r="Q27">
        <v>48.58</v>
      </c>
      <c r="R27">
        <v>36.229999999999997</v>
      </c>
      <c r="S27">
        <v>50.09</v>
      </c>
      <c r="T27">
        <v>34.92</v>
      </c>
      <c r="U27">
        <v>48.27</v>
      </c>
      <c r="V27">
        <v>35.14</v>
      </c>
      <c r="W27">
        <v>48.58</v>
      </c>
      <c r="X27">
        <v>35.35</v>
      </c>
      <c r="Y27">
        <v>48.87</v>
      </c>
      <c r="Z27">
        <v>13</v>
      </c>
    </row>
    <row r="28" spans="1:26" x14ac:dyDescent="0.25">
      <c r="A28">
        <v>1001218</v>
      </c>
      <c r="B28" t="s">
        <v>113</v>
      </c>
      <c r="C28">
        <v>50</v>
      </c>
      <c r="D28">
        <v>8</v>
      </c>
      <c r="E28">
        <v>9</v>
      </c>
      <c r="H28">
        <v>16.47</v>
      </c>
      <c r="I28">
        <v>22.77</v>
      </c>
      <c r="J28">
        <v>17.47</v>
      </c>
      <c r="K28">
        <v>24.15</v>
      </c>
      <c r="L28">
        <v>17.68</v>
      </c>
      <c r="M28">
        <v>24.44</v>
      </c>
      <c r="N28">
        <v>0</v>
      </c>
      <c r="O28">
        <v>0</v>
      </c>
      <c r="P28">
        <v>17.57</v>
      </c>
      <c r="Q28">
        <v>24.29</v>
      </c>
      <c r="R28">
        <v>18.12</v>
      </c>
      <c r="S28">
        <v>25.05</v>
      </c>
      <c r="T28">
        <v>17.47</v>
      </c>
      <c r="U28">
        <v>24.15</v>
      </c>
      <c r="V28">
        <v>17.57</v>
      </c>
      <c r="W28">
        <v>24.29</v>
      </c>
      <c r="X28">
        <v>17.68</v>
      </c>
      <c r="Y28">
        <v>24.44</v>
      </c>
      <c r="Z28">
        <v>13</v>
      </c>
    </row>
    <row r="29" spans="1:26" x14ac:dyDescent="0.25">
      <c r="A29">
        <v>1000366</v>
      </c>
      <c r="B29" t="s">
        <v>114</v>
      </c>
      <c r="C29">
        <v>50</v>
      </c>
      <c r="D29">
        <v>8</v>
      </c>
      <c r="E29">
        <v>9</v>
      </c>
      <c r="H29">
        <v>7.19</v>
      </c>
      <c r="I29">
        <v>9.94</v>
      </c>
      <c r="J29">
        <v>7.63</v>
      </c>
      <c r="K29">
        <v>10.55</v>
      </c>
      <c r="L29">
        <v>7.72</v>
      </c>
      <c r="M29">
        <v>10.67</v>
      </c>
      <c r="N29">
        <v>0</v>
      </c>
      <c r="O29">
        <v>0</v>
      </c>
      <c r="P29">
        <v>7.67</v>
      </c>
      <c r="Q29">
        <v>10.6</v>
      </c>
      <c r="R29">
        <v>7.91</v>
      </c>
      <c r="S29">
        <v>10.94</v>
      </c>
      <c r="T29">
        <v>7.63</v>
      </c>
      <c r="U29">
        <v>10.55</v>
      </c>
      <c r="V29">
        <v>7.67</v>
      </c>
      <c r="W29">
        <v>10.6</v>
      </c>
      <c r="X29">
        <v>7.72</v>
      </c>
      <c r="Y29">
        <v>10.67</v>
      </c>
      <c r="Z29">
        <v>13</v>
      </c>
    </row>
    <row r="30" spans="1:26" x14ac:dyDescent="0.25">
      <c r="A30">
        <v>1000881</v>
      </c>
      <c r="B30" t="s">
        <v>118</v>
      </c>
      <c r="C30">
        <v>50</v>
      </c>
      <c r="D30">
        <v>8</v>
      </c>
      <c r="E30">
        <v>9</v>
      </c>
      <c r="H30">
        <v>37.049999999999997</v>
      </c>
      <c r="I30">
        <v>37.049999999999997</v>
      </c>
      <c r="J30">
        <v>37.049999999999997</v>
      </c>
      <c r="K30">
        <v>37.049999999999997</v>
      </c>
      <c r="L30">
        <v>37.049999999999997</v>
      </c>
      <c r="M30">
        <v>37.049999999999997</v>
      </c>
      <c r="N30">
        <v>0</v>
      </c>
      <c r="O30">
        <v>0</v>
      </c>
      <c r="P30">
        <v>37.049999999999997</v>
      </c>
      <c r="Q30">
        <v>37.049999999999997</v>
      </c>
      <c r="R30">
        <v>37.049999999999997</v>
      </c>
      <c r="S30">
        <v>37.049999999999997</v>
      </c>
      <c r="T30">
        <v>37.049999999999997</v>
      </c>
      <c r="U30">
        <v>37.049999999999997</v>
      </c>
      <c r="V30">
        <v>37.049999999999997</v>
      </c>
      <c r="W30">
        <v>37.049999999999997</v>
      </c>
      <c r="X30">
        <v>37.049999999999997</v>
      </c>
      <c r="Y30">
        <v>37.049999999999997</v>
      </c>
      <c r="Z30">
        <v>13</v>
      </c>
    </row>
    <row r="31" spans="1:26" x14ac:dyDescent="0.25">
      <c r="A31">
        <v>1000998</v>
      </c>
      <c r="B31" t="s">
        <v>125</v>
      </c>
      <c r="C31">
        <v>50</v>
      </c>
      <c r="D31">
        <v>8</v>
      </c>
      <c r="E31">
        <v>9</v>
      </c>
      <c r="H31">
        <v>11.67</v>
      </c>
      <c r="I31">
        <v>15.59</v>
      </c>
      <c r="J31">
        <v>12.47</v>
      </c>
      <c r="K31">
        <v>16.62</v>
      </c>
      <c r="L31">
        <v>12.65</v>
      </c>
      <c r="M31">
        <v>16.850000000000001</v>
      </c>
      <c r="N31">
        <v>0</v>
      </c>
      <c r="O31">
        <v>0</v>
      </c>
      <c r="P31">
        <v>12.56</v>
      </c>
      <c r="Q31">
        <v>16.739999999999998</v>
      </c>
      <c r="R31">
        <v>13.02</v>
      </c>
      <c r="S31">
        <v>17.329999999999998</v>
      </c>
      <c r="T31">
        <v>10.86</v>
      </c>
      <c r="U31">
        <v>14.48</v>
      </c>
      <c r="V31">
        <v>10.92</v>
      </c>
      <c r="W31">
        <v>14.55</v>
      </c>
      <c r="X31">
        <v>10.99</v>
      </c>
      <c r="Y31">
        <v>14.64</v>
      </c>
      <c r="Z31">
        <v>13</v>
      </c>
    </row>
    <row r="32" spans="1:26" x14ac:dyDescent="0.25">
      <c r="A32">
        <v>1000370</v>
      </c>
      <c r="B32" t="s">
        <v>127</v>
      </c>
      <c r="C32">
        <v>50</v>
      </c>
      <c r="D32">
        <v>8</v>
      </c>
      <c r="E32">
        <v>9</v>
      </c>
      <c r="H32">
        <v>17.510000000000002</v>
      </c>
      <c r="I32">
        <v>23.39</v>
      </c>
      <c r="J32">
        <v>18.73</v>
      </c>
      <c r="K32">
        <v>24.97</v>
      </c>
      <c r="L32">
        <v>18.989999999999998</v>
      </c>
      <c r="M32">
        <v>25.3</v>
      </c>
      <c r="N32">
        <v>0</v>
      </c>
      <c r="O32">
        <v>0</v>
      </c>
      <c r="P32">
        <v>18.86</v>
      </c>
      <c r="Q32">
        <v>25.13</v>
      </c>
      <c r="R32">
        <v>19.54</v>
      </c>
      <c r="S32">
        <v>26.01</v>
      </c>
      <c r="T32">
        <v>16.3</v>
      </c>
      <c r="U32">
        <v>21.73</v>
      </c>
      <c r="V32">
        <v>16.399999999999999</v>
      </c>
      <c r="W32">
        <v>21.85</v>
      </c>
      <c r="X32">
        <v>16.5</v>
      </c>
      <c r="Y32">
        <v>21.98</v>
      </c>
      <c r="Z32">
        <v>13</v>
      </c>
    </row>
    <row r="33" spans="1:26" x14ac:dyDescent="0.25">
      <c r="A33">
        <v>1000372</v>
      </c>
      <c r="B33" t="s">
        <v>142</v>
      </c>
      <c r="C33">
        <v>50</v>
      </c>
      <c r="D33">
        <v>8</v>
      </c>
      <c r="E33">
        <v>9</v>
      </c>
      <c r="H33">
        <v>9.85</v>
      </c>
      <c r="I33">
        <v>13.62</v>
      </c>
      <c r="J33">
        <v>10.44</v>
      </c>
      <c r="K33">
        <v>14.43</v>
      </c>
      <c r="L33">
        <v>10.57</v>
      </c>
      <c r="M33">
        <v>14.61</v>
      </c>
      <c r="N33">
        <v>0</v>
      </c>
      <c r="O33">
        <v>0</v>
      </c>
      <c r="P33">
        <v>10.51</v>
      </c>
      <c r="Q33">
        <v>14.53</v>
      </c>
      <c r="R33">
        <v>10.83</v>
      </c>
      <c r="S33">
        <v>14.97</v>
      </c>
      <c r="T33">
        <v>10.44</v>
      </c>
      <c r="U33">
        <v>14.43</v>
      </c>
      <c r="V33">
        <v>10.51</v>
      </c>
      <c r="W33">
        <v>14.53</v>
      </c>
      <c r="X33">
        <v>10.57</v>
      </c>
      <c r="Y33">
        <v>14.61</v>
      </c>
      <c r="Z33">
        <v>13</v>
      </c>
    </row>
    <row r="34" spans="1:26" x14ac:dyDescent="0.25">
      <c r="A34">
        <v>1000374</v>
      </c>
      <c r="B34" t="s">
        <v>143</v>
      </c>
      <c r="C34">
        <v>50</v>
      </c>
      <c r="D34">
        <v>8</v>
      </c>
      <c r="E34">
        <v>9</v>
      </c>
      <c r="H34">
        <v>16.11</v>
      </c>
      <c r="I34">
        <v>22.27</v>
      </c>
      <c r="J34">
        <v>17.079999999999998</v>
      </c>
      <c r="K34">
        <v>23.61</v>
      </c>
      <c r="L34">
        <v>17.29</v>
      </c>
      <c r="M34">
        <v>23.9</v>
      </c>
      <c r="N34">
        <v>0</v>
      </c>
      <c r="O34">
        <v>0</v>
      </c>
      <c r="P34">
        <v>17.190000000000001</v>
      </c>
      <c r="Q34">
        <v>23.76</v>
      </c>
      <c r="R34">
        <v>17.72</v>
      </c>
      <c r="S34">
        <v>24.5</v>
      </c>
      <c r="T34">
        <v>17.079999999999998</v>
      </c>
      <c r="U34">
        <v>23.61</v>
      </c>
      <c r="V34">
        <v>17.190000000000001</v>
      </c>
      <c r="W34">
        <v>23.76</v>
      </c>
      <c r="X34">
        <v>17.29</v>
      </c>
      <c r="Y34">
        <v>23.9</v>
      </c>
      <c r="Z34">
        <v>13</v>
      </c>
    </row>
    <row r="35" spans="1:26" x14ac:dyDescent="0.25">
      <c r="A35">
        <v>1000075</v>
      </c>
      <c r="B35" t="s">
        <v>147</v>
      </c>
      <c r="C35">
        <v>50</v>
      </c>
      <c r="D35">
        <v>8</v>
      </c>
      <c r="E35">
        <v>9</v>
      </c>
      <c r="H35">
        <v>17.399999999999999</v>
      </c>
      <c r="I35">
        <v>24.05</v>
      </c>
      <c r="J35">
        <v>18.45</v>
      </c>
      <c r="K35">
        <v>25.51</v>
      </c>
      <c r="L35">
        <v>18.670000000000002</v>
      </c>
      <c r="M35">
        <v>25.81</v>
      </c>
      <c r="N35">
        <v>0</v>
      </c>
      <c r="O35">
        <v>0</v>
      </c>
      <c r="P35">
        <v>18.559999999999999</v>
      </c>
      <c r="Q35">
        <v>25.66</v>
      </c>
      <c r="R35">
        <v>19.14</v>
      </c>
      <c r="S35">
        <v>26.46</v>
      </c>
      <c r="T35">
        <v>18.45</v>
      </c>
      <c r="U35">
        <v>25.51</v>
      </c>
      <c r="V35">
        <v>18.559999999999999</v>
      </c>
      <c r="W35">
        <v>25.66</v>
      </c>
      <c r="X35">
        <v>18.670000000000002</v>
      </c>
      <c r="Y35">
        <v>25.81</v>
      </c>
      <c r="Z35">
        <v>13</v>
      </c>
    </row>
    <row r="36" spans="1:26" x14ac:dyDescent="0.25">
      <c r="A36">
        <v>1000369</v>
      </c>
      <c r="B36" t="s">
        <v>148</v>
      </c>
      <c r="C36">
        <v>50</v>
      </c>
      <c r="D36">
        <v>8</v>
      </c>
      <c r="E36">
        <v>9</v>
      </c>
      <c r="H36">
        <v>47.82</v>
      </c>
      <c r="I36">
        <v>66.11</v>
      </c>
      <c r="J36">
        <v>50.7</v>
      </c>
      <c r="K36">
        <v>70.09</v>
      </c>
      <c r="L36">
        <v>51.32</v>
      </c>
      <c r="M36">
        <v>70.95</v>
      </c>
      <c r="N36">
        <v>0</v>
      </c>
      <c r="O36">
        <v>0</v>
      </c>
      <c r="P36">
        <v>51.01</v>
      </c>
      <c r="Q36">
        <v>70.52</v>
      </c>
      <c r="R36">
        <v>52.6</v>
      </c>
      <c r="S36">
        <v>72.72</v>
      </c>
      <c r="T36">
        <v>50.7</v>
      </c>
      <c r="U36">
        <v>70.09</v>
      </c>
      <c r="V36">
        <v>51.01</v>
      </c>
      <c r="W36">
        <v>70.52</v>
      </c>
      <c r="X36">
        <v>51.32</v>
      </c>
      <c r="Y36">
        <v>70.95</v>
      </c>
      <c r="Z36">
        <v>13</v>
      </c>
    </row>
    <row r="37" spans="1:26" x14ac:dyDescent="0.25">
      <c r="A37">
        <v>1000008</v>
      </c>
      <c r="B37" t="s">
        <v>155</v>
      </c>
      <c r="C37">
        <v>50</v>
      </c>
      <c r="D37">
        <v>8</v>
      </c>
      <c r="E37">
        <v>1</v>
      </c>
      <c r="H37">
        <v>62.25</v>
      </c>
      <c r="I37">
        <v>86.06</v>
      </c>
      <c r="J37">
        <v>66.010000000000005</v>
      </c>
      <c r="K37">
        <v>91.25</v>
      </c>
      <c r="L37">
        <v>66.81</v>
      </c>
      <c r="M37">
        <v>92.36</v>
      </c>
      <c r="N37">
        <v>0</v>
      </c>
      <c r="O37">
        <v>0</v>
      </c>
      <c r="P37">
        <v>66.41</v>
      </c>
      <c r="Q37">
        <v>91.81</v>
      </c>
      <c r="R37">
        <v>68.48</v>
      </c>
      <c r="S37">
        <v>94.67</v>
      </c>
      <c r="T37">
        <v>66.010000000000005</v>
      </c>
      <c r="U37">
        <v>91.25</v>
      </c>
      <c r="V37">
        <v>66.41</v>
      </c>
      <c r="W37">
        <v>91.81</v>
      </c>
      <c r="X37">
        <v>66.81</v>
      </c>
      <c r="Y37">
        <v>92.36</v>
      </c>
      <c r="Z37">
        <v>13</v>
      </c>
    </row>
    <row r="38" spans="1:26" x14ac:dyDescent="0.25">
      <c r="A38">
        <v>1000319</v>
      </c>
      <c r="B38" t="s">
        <v>156</v>
      </c>
      <c r="C38">
        <v>50</v>
      </c>
      <c r="D38">
        <v>8</v>
      </c>
      <c r="E38">
        <v>1</v>
      </c>
      <c r="H38">
        <v>32.79</v>
      </c>
      <c r="I38">
        <v>45.33</v>
      </c>
      <c r="J38">
        <v>34.770000000000003</v>
      </c>
      <c r="K38">
        <v>48.07</v>
      </c>
      <c r="L38">
        <v>35.19</v>
      </c>
      <c r="M38">
        <v>48.65</v>
      </c>
      <c r="N38">
        <v>0</v>
      </c>
      <c r="O38">
        <v>0</v>
      </c>
      <c r="P38">
        <v>34.979999999999997</v>
      </c>
      <c r="Q38">
        <v>48.36</v>
      </c>
      <c r="R38">
        <v>36.07</v>
      </c>
      <c r="S38">
        <v>49.86</v>
      </c>
      <c r="T38">
        <v>34.770000000000003</v>
      </c>
      <c r="U38">
        <v>48.07</v>
      </c>
      <c r="V38">
        <v>34.979999999999997</v>
      </c>
      <c r="W38">
        <v>48.36</v>
      </c>
      <c r="X38">
        <v>35.19</v>
      </c>
      <c r="Y38">
        <v>48.65</v>
      </c>
      <c r="Z38">
        <v>13</v>
      </c>
    </row>
    <row r="39" spans="1:26" x14ac:dyDescent="0.25">
      <c r="A39">
        <v>1000012</v>
      </c>
      <c r="B39" t="s">
        <v>158</v>
      </c>
      <c r="C39">
        <v>50</v>
      </c>
      <c r="D39">
        <v>8</v>
      </c>
      <c r="E39">
        <v>1</v>
      </c>
      <c r="H39">
        <v>125.39</v>
      </c>
      <c r="I39">
        <v>173.34</v>
      </c>
      <c r="J39">
        <v>132.94</v>
      </c>
      <c r="K39">
        <v>183.78</v>
      </c>
      <c r="L39">
        <v>134.56</v>
      </c>
      <c r="M39">
        <v>186.02</v>
      </c>
      <c r="N39">
        <v>0</v>
      </c>
      <c r="O39">
        <v>0</v>
      </c>
      <c r="P39">
        <v>133.74</v>
      </c>
      <c r="Q39">
        <v>184.89</v>
      </c>
      <c r="R39">
        <v>137.91999999999999</v>
      </c>
      <c r="S39">
        <v>190.67</v>
      </c>
      <c r="T39">
        <v>132.94</v>
      </c>
      <c r="U39">
        <v>183.78</v>
      </c>
      <c r="V39">
        <v>133.74</v>
      </c>
      <c r="W39">
        <v>184.89</v>
      </c>
      <c r="X39">
        <v>134.56</v>
      </c>
      <c r="Y39">
        <v>186.02</v>
      </c>
      <c r="Z39">
        <v>13</v>
      </c>
    </row>
    <row r="40" spans="1:26" x14ac:dyDescent="0.25">
      <c r="A40">
        <v>1000350</v>
      </c>
      <c r="B40" t="s">
        <v>165</v>
      </c>
      <c r="C40">
        <v>50</v>
      </c>
      <c r="D40">
        <v>8</v>
      </c>
      <c r="E40">
        <v>4</v>
      </c>
      <c r="H40">
        <v>44.48</v>
      </c>
      <c r="I40">
        <v>61.49</v>
      </c>
      <c r="J40">
        <v>47.15</v>
      </c>
      <c r="K40">
        <v>65.180000000000007</v>
      </c>
      <c r="L40">
        <v>47.73</v>
      </c>
      <c r="M40">
        <v>65.98</v>
      </c>
      <c r="N40">
        <v>0</v>
      </c>
      <c r="O40">
        <v>0</v>
      </c>
      <c r="P40">
        <v>47.44</v>
      </c>
      <c r="Q40">
        <v>65.58</v>
      </c>
      <c r="R40">
        <v>48.92</v>
      </c>
      <c r="S40">
        <v>67.63</v>
      </c>
      <c r="T40">
        <v>47.15</v>
      </c>
      <c r="U40">
        <v>65.180000000000007</v>
      </c>
      <c r="V40">
        <v>47.44</v>
      </c>
      <c r="W40">
        <v>65.58</v>
      </c>
      <c r="X40">
        <v>47.73</v>
      </c>
      <c r="Y40">
        <v>65.98</v>
      </c>
      <c r="Z40">
        <v>13</v>
      </c>
    </row>
    <row r="41" spans="1:26" x14ac:dyDescent="0.25">
      <c r="A41">
        <v>1001481</v>
      </c>
      <c r="B41" t="s">
        <v>178</v>
      </c>
      <c r="C41">
        <v>50</v>
      </c>
      <c r="D41">
        <v>8</v>
      </c>
      <c r="E41">
        <v>4</v>
      </c>
      <c r="H41">
        <v>48.85</v>
      </c>
      <c r="I41">
        <v>67.53</v>
      </c>
      <c r="J41">
        <v>51.79</v>
      </c>
      <c r="K41">
        <v>71.599999999999994</v>
      </c>
      <c r="L41">
        <v>52.42</v>
      </c>
      <c r="M41">
        <v>72.47</v>
      </c>
      <c r="N41">
        <v>0</v>
      </c>
      <c r="O41">
        <v>0</v>
      </c>
      <c r="P41">
        <v>52.1</v>
      </c>
      <c r="Q41">
        <v>72.03</v>
      </c>
      <c r="R41">
        <v>53.73</v>
      </c>
      <c r="S41">
        <v>74.28</v>
      </c>
      <c r="T41">
        <v>51.79</v>
      </c>
      <c r="U41">
        <v>71.599999999999994</v>
      </c>
      <c r="V41">
        <v>52.1</v>
      </c>
      <c r="W41">
        <v>72.03</v>
      </c>
      <c r="X41">
        <v>52.42</v>
      </c>
      <c r="Y41">
        <v>72.47</v>
      </c>
      <c r="Z41">
        <v>13</v>
      </c>
    </row>
    <row r="42" spans="1:26" x14ac:dyDescent="0.25">
      <c r="A42">
        <v>1001482</v>
      </c>
      <c r="B42" t="s">
        <v>179</v>
      </c>
      <c r="C42">
        <v>50</v>
      </c>
      <c r="D42">
        <v>8</v>
      </c>
      <c r="E42">
        <v>4</v>
      </c>
      <c r="H42">
        <v>78.14</v>
      </c>
      <c r="I42">
        <v>108.02</v>
      </c>
      <c r="J42">
        <v>82.85</v>
      </c>
      <c r="K42">
        <v>114.54</v>
      </c>
      <c r="L42">
        <v>83.86</v>
      </c>
      <c r="M42">
        <v>115.93</v>
      </c>
      <c r="N42">
        <v>0</v>
      </c>
      <c r="O42">
        <v>0</v>
      </c>
      <c r="P42">
        <v>83.35</v>
      </c>
      <c r="Q42">
        <v>115.23</v>
      </c>
      <c r="R42">
        <v>85.96</v>
      </c>
      <c r="S42">
        <v>118.83</v>
      </c>
      <c r="T42">
        <v>82.85</v>
      </c>
      <c r="U42">
        <v>114.54</v>
      </c>
      <c r="V42">
        <v>83.35</v>
      </c>
      <c r="W42">
        <v>115.23</v>
      </c>
      <c r="X42">
        <v>83.86</v>
      </c>
      <c r="Y42">
        <v>115.93</v>
      </c>
      <c r="Z42">
        <v>13</v>
      </c>
    </row>
    <row r="43" spans="1:26" x14ac:dyDescent="0.25">
      <c r="A43">
        <v>1000386</v>
      </c>
      <c r="B43" t="s">
        <v>182</v>
      </c>
      <c r="C43">
        <v>50</v>
      </c>
      <c r="D43">
        <v>8</v>
      </c>
      <c r="E43">
        <v>9</v>
      </c>
      <c r="H43">
        <v>15.48</v>
      </c>
      <c r="I43">
        <v>20.68</v>
      </c>
      <c r="J43">
        <v>16.559999999999999</v>
      </c>
      <c r="K43">
        <v>22.07</v>
      </c>
      <c r="L43">
        <v>16.79</v>
      </c>
      <c r="M43">
        <v>22.37</v>
      </c>
      <c r="N43">
        <v>0</v>
      </c>
      <c r="O43">
        <v>0</v>
      </c>
      <c r="P43">
        <v>16.670000000000002</v>
      </c>
      <c r="Q43">
        <v>22.21</v>
      </c>
      <c r="R43">
        <v>17.28</v>
      </c>
      <c r="S43">
        <v>23</v>
      </c>
      <c r="T43">
        <v>14.42</v>
      </c>
      <c r="U43">
        <v>19.22</v>
      </c>
      <c r="V43">
        <v>14.5</v>
      </c>
      <c r="W43">
        <v>19.32</v>
      </c>
      <c r="X43">
        <v>14.59</v>
      </c>
      <c r="Y43">
        <v>19.440000000000001</v>
      </c>
      <c r="Z43">
        <v>13</v>
      </c>
    </row>
    <row r="44" spans="1:26" x14ac:dyDescent="0.25">
      <c r="A44">
        <v>1000899</v>
      </c>
      <c r="B44" t="s">
        <v>183</v>
      </c>
      <c r="C44">
        <v>50</v>
      </c>
      <c r="D44">
        <v>8</v>
      </c>
      <c r="E44">
        <v>9</v>
      </c>
      <c r="H44">
        <v>25.45</v>
      </c>
      <c r="I44">
        <v>34</v>
      </c>
      <c r="J44">
        <v>27.22</v>
      </c>
      <c r="K44">
        <v>36.28</v>
      </c>
      <c r="L44">
        <v>27.6</v>
      </c>
      <c r="M44">
        <v>36.770000000000003</v>
      </c>
      <c r="N44">
        <v>0</v>
      </c>
      <c r="O44">
        <v>0</v>
      </c>
      <c r="P44">
        <v>27.41</v>
      </c>
      <c r="Q44">
        <v>36.53</v>
      </c>
      <c r="R44">
        <v>28.4</v>
      </c>
      <c r="S44">
        <v>37.799999999999997</v>
      </c>
      <c r="T44">
        <v>23.7</v>
      </c>
      <c r="U44">
        <v>31.59</v>
      </c>
      <c r="V44">
        <v>23.84</v>
      </c>
      <c r="W44">
        <v>31.77</v>
      </c>
      <c r="X44">
        <v>23.98</v>
      </c>
      <c r="Y44">
        <v>31.95</v>
      </c>
      <c r="Z44">
        <v>13</v>
      </c>
    </row>
    <row r="45" spans="1:26" x14ac:dyDescent="0.25">
      <c r="A45">
        <v>1000059</v>
      </c>
      <c r="B45" t="s">
        <v>184</v>
      </c>
      <c r="C45">
        <v>50</v>
      </c>
      <c r="D45">
        <v>8</v>
      </c>
      <c r="E45">
        <v>4</v>
      </c>
      <c r="H45">
        <v>23.16</v>
      </c>
      <c r="I45">
        <v>32.020000000000003</v>
      </c>
      <c r="J45">
        <v>24.56</v>
      </c>
      <c r="K45">
        <v>33.950000000000003</v>
      </c>
      <c r="L45">
        <v>24.86</v>
      </c>
      <c r="M45">
        <v>34.369999999999997</v>
      </c>
      <c r="N45">
        <v>0</v>
      </c>
      <c r="O45">
        <v>0</v>
      </c>
      <c r="P45">
        <v>24.71</v>
      </c>
      <c r="Q45">
        <v>34.159999999999997</v>
      </c>
      <c r="R45">
        <v>25.48</v>
      </c>
      <c r="S45">
        <v>35.22</v>
      </c>
      <c r="T45">
        <v>24.56</v>
      </c>
      <c r="U45">
        <v>33.950000000000003</v>
      </c>
      <c r="V45">
        <v>24.71</v>
      </c>
      <c r="W45">
        <v>34.159999999999997</v>
      </c>
      <c r="X45">
        <v>24.86</v>
      </c>
      <c r="Y45">
        <v>34.369999999999997</v>
      </c>
      <c r="Z45">
        <v>13</v>
      </c>
    </row>
    <row r="46" spans="1:26" x14ac:dyDescent="0.25">
      <c r="A46">
        <v>1001001</v>
      </c>
      <c r="B46" t="s">
        <v>187</v>
      </c>
      <c r="C46">
        <v>50</v>
      </c>
      <c r="D46">
        <v>8</v>
      </c>
      <c r="E46">
        <v>4</v>
      </c>
      <c r="H46">
        <v>12.09</v>
      </c>
      <c r="I46">
        <v>16.71</v>
      </c>
      <c r="J46">
        <v>12.81</v>
      </c>
      <c r="K46">
        <v>17.71</v>
      </c>
      <c r="L46">
        <v>12.97</v>
      </c>
      <c r="M46">
        <v>17.93</v>
      </c>
      <c r="N46">
        <v>0</v>
      </c>
      <c r="O46">
        <v>0</v>
      </c>
      <c r="P46">
        <v>12.89</v>
      </c>
      <c r="Q46">
        <v>17.82</v>
      </c>
      <c r="R46">
        <v>13.29</v>
      </c>
      <c r="S46">
        <v>18.37</v>
      </c>
      <c r="T46">
        <v>12.81</v>
      </c>
      <c r="U46">
        <v>17.71</v>
      </c>
      <c r="V46">
        <v>12.89</v>
      </c>
      <c r="W46">
        <v>17.82</v>
      </c>
      <c r="X46">
        <v>12.97</v>
      </c>
      <c r="Y46">
        <v>17.93</v>
      </c>
      <c r="Z46">
        <v>13</v>
      </c>
    </row>
    <row r="47" spans="1:26" x14ac:dyDescent="0.25">
      <c r="A47">
        <v>1000375</v>
      </c>
      <c r="B47" t="s">
        <v>188</v>
      </c>
      <c r="C47">
        <v>50</v>
      </c>
      <c r="D47">
        <v>8</v>
      </c>
      <c r="E47">
        <v>9</v>
      </c>
      <c r="H47">
        <v>18.28</v>
      </c>
      <c r="I47">
        <v>25.27</v>
      </c>
      <c r="J47">
        <v>19.38</v>
      </c>
      <c r="K47">
        <v>26.79</v>
      </c>
      <c r="L47">
        <v>19.62</v>
      </c>
      <c r="M47">
        <v>27.12</v>
      </c>
      <c r="N47">
        <v>0</v>
      </c>
      <c r="O47">
        <v>0</v>
      </c>
      <c r="P47">
        <v>19.5</v>
      </c>
      <c r="Q47">
        <v>26.96</v>
      </c>
      <c r="R47">
        <v>20.11</v>
      </c>
      <c r="S47">
        <v>27.8</v>
      </c>
      <c r="T47">
        <v>19.38</v>
      </c>
      <c r="U47">
        <v>26.79</v>
      </c>
      <c r="V47">
        <v>19.5</v>
      </c>
      <c r="W47">
        <v>26.96</v>
      </c>
      <c r="X47">
        <v>19.62</v>
      </c>
      <c r="Y47">
        <v>27.12</v>
      </c>
      <c r="Z47">
        <v>13</v>
      </c>
    </row>
    <row r="48" spans="1:26" x14ac:dyDescent="0.25">
      <c r="A48">
        <v>1000376</v>
      </c>
      <c r="B48" t="s">
        <v>189</v>
      </c>
      <c r="C48">
        <v>50</v>
      </c>
      <c r="D48">
        <v>8</v>
      </c>
      <c r="E48">
        <v>9</v>
      </c>
      <c r="H48">
        <v>19.72</v>
      </c>
      <c r="I48">
        <v>27.26</v>
      </c>
      <c r="J48">
        <v>20.91</v>
      </c>
      <c r="K48">
        <v>28.91</v>
      </c>
      <c r="L48">
        <v>21.16</v>
      </c>
      <c r="M48">
        <v>29.25</v>
      </c>
      <c r="N48">
        <v>0</v>
      </c>
      <c r="O48">
        <v>0</v>
      </c>
      <c r="P48">
        <v>21.03</v>
      </c>
      <c r="Q48">
        <v>29.07</v>
      </c>
      <c r="R48">
        <v>21.69</v>
      </c>
      <c r="S48">
        <v>29.99</v>
      </c>
      <c r="T48">
        <v>20.91</v>
      </c>
      <c r="U48">
        <v>28.91</v>
      </c>
      <c r="V48">
        <v>21.03</v>
      </c>
      <c r="W48">
        <v>29.07</v>
      </c>
      <c r="X48">
        <v>21.16</v>
      </c>
      <c r="Y48">
        <v>29.25</v>
      </c>
      <c r="Z48">
        <v>13</v>
      </c>
    </row>
    <row r="49" spans="1:26" x14ac:dyDescent="0.25">
      <c r="A49">
        <v>1000664</v>
      </c>
      <c r="B49" t="s">
        <v>190</v>
      </c>
      <c r="C49">
        <v>50</v>
      </c>
      <c r="D49">
        <v>8</v>
      </c>
      <c r="E49">
        <v>9</v>
      </c>
      <c r="H49">
        <v>14.97</v>
      </c>
      <c r="I49">
        <v>20.7</v>
      </c>
      <c r="J49">
        <v>15.88</v>
      </c>
      <c r="K49">
        <v>21.95</v>
      </c>
      <c r="L49">
        <v>16.07</v>
      </c>
      <c r="M49">
        <v>22.22</v>
      </c>
      <c r="N49">
        <v>0</v>
      </c>
      <c r="O49">
        <v>0</v>
      </c>
      <c r="P49">
        <v>15.97</v>
      </c>
      <c r="Q49">
        <v>22.08</v>
      </c>
      <c r="R49">
        <v>16.47</v>
      </c>
      <c r="S49">
        <v>22.77</v>
      </c>
      <c r="T49">
        <v>15.88</v>
      </c>
      <c r="U49">
        <v>21.95</v>
      </c>
      <c r="V49">
        <v>15.97</v>
      </c>
      <c r="W49">
        <v>22.08</v>
      </c>
      <c r="X49">
        <v>16.07</v>
      </c>
      <c r="Y49">
        <v>22.22</v>
      </c>
      <c r="Z49">
        <v>13</v>
      </c>
    </row>
    <row r="50" spans="1:26" x14ac:dyDescent="0.25">
      <c r="A50">
        <v>1000763</v>
      </c>
      <c r="B50" t="s">
        <v>191</v>
      </c>
      <c r="C50">
        <v>50</v>
      </c>
      <c r="D50">
        <v>8</v>
      </c>
      <c r="E50">
        <v>9</v>
      </c>
      <c r="H50">
        <v>19.02</v>
      </c>
      <c r="I50">
        <v>26.29</v>
      </c>
      <c r="J50">
        <v>20.16</v>
      </c>
      <c r="K50">
        <v>27.87</v>
      </c>
      <c r="L50">
        <v>20.41</v>
      </c>
      <c r="M50">
        <v>28.22</v>
      </c>
      <c r="N50">
        <v>0</v>
      </c>
      <c r="O50">
        <v>0</v>
      </c>
      <c r="P50">
        <v>20.29</v>
      </c>
      <c r="Q50">
        <v>28.05</v>
      </c>
      <c r="R50">
        <v>20.92</v>
      </c>
      <c r="S50">
        <v>28.92</v>
      </c>
      <c r="T50">
        <v>20.16</v>
      </c>
      <c r="U50">
        <v>27.87</v>
      </c>
      <c r="V50">
        <v>20.29</v>
      </c>
      <c r="W50">
        <v>28.05</v>
      </c>
      <c r="X50">
        <v>20.41</v>
      </c>
      <c r="Y50">
        <v>28.22</v>
      </c>
      <c r="Z50">
        <v>13</v>
      </c>
    </row>
    <row r="51" spans="1:26" x14ac:dyDescent="0.25">
      <c r="A51">
        <v>1000383</v>
      </c>
      <c r="B51" t="s">
        <v>192</v>
      </c>
      <c r="C51">
        <v>50</v>
      </c>
      <c r="D51">
        <v>8</v>
      </c>
      <c r="E51">
        <v>9</v>
      </c>
      <c r="H51">
        <v>9.8000000000000007</v>
      </c>
      <c r="I51">
        <v>13.09</v>
      </c>
      <c r="J51">
        <v>10.48</v>
      </c>
      <c r="K51">
        <v>13.97</v>
      </c>
      <c r="L51">
        <v>10.63</v>
      </c>
      <c r="M51">
        <v>14.16</v>
      </c>
      <c r="N51">
        <v>0</v>
      </c>
      <c r="O51">
        <v>0</v>
      </c>
      <c r="P51">
        <v>10.56</v>
      </c>
      <c r="Q51">
        <v>14.07</v>
      </c>
      <c r="R51">
        <v>10.94</v>
      </c>
      <c r="S51">
        <v>14.56</v>
      </c>
      <c r="T51">
        <v>9.1199999999999992</v>
      </c>
      <c r="U51">
        <v>12.16</v>
      </c>
      <c r="V51">
        <v>9.18</v>
      </c>
      <c r="W51">
        <v>12.23</v>
      </c>
      <c r="X51">
        <v>9.24</v>
      </c>
      <c r="Y51">
        <v>12.31</v>
      </c>
      <c r="Z51">
        <v>13</v>
      </c>
    </row>
    <row r="52" spans="1:26" x14ac:dyDescent="0.25">
      <c r="A52">
        <v>1000078</v>
      </c>
      <c r="B52" t="s">
        <v>196</v>
      </c>
      <c r="C52">
        <v>50</v>
      </c>
      <c r="D52">
        <v>8</v>
      </c>
      <c r="E52">
        <v>4</v>
      </c>
      <c r="H52">
        <v>83.08</v>
      </c>
      <c r="I52">
        <v>114.85</v>
      </c>
      <c r="J52">
        <v>88.09</v>
      </c>
      <c r="K52">
        <v>121.78</v>
      </c>
      <c r="L52">
        <v>89.16</v>
      </c>
      <c r="M52">
        <v>123.26</v>
      </c>
      <c r="N52">
        <v>0</v>
      </c>
      <c r="O52">
        <v>0</v>
      </c>
      <c r="P52">
        <v>88.62</v>
      </c>
      <c r="Q52">
        <v>122.51</v>
      </c>
      <c r="R52">
        <v>91.39</v>
      </c>
      <c r="S52">
        <v>126.34</v>
      </c>
      <c r="T52">
        <v>88.09</v>
      </c>
      <c r="U52">
        <v>121.78</v>
      </c>
      <c r="V52">
        <v>88.62</v>
      </c>
      <c r="W52">
        <v>122.51</v>
      </c>
      <c r="X52">
        <v>89.16</v>
      </c>
      <c r="Y52">
        <v>123.26</v>
      </c>
      <c r="Z52">
        <v>13</v>
      </c>
    </row>
    <row r="53" spans="1:26" x14ac:dyDescent="0.25">
      <c r="A53">
        <v>1000943</v>
      </c>
      <c r="B53" t="s">
        <v>203</v>
      </c>
      <c r="C53">
        <v>50</v>
      </c>
      <c r="D53">
        <v>8</v>
      </c>
      <c r="E53">
        <v>4</v>
      </c>
      <c r="H53">
        <v>50.87</v>
      </c>
      <c r="I53">
        <v>50.87</v>
      </c>
      <c r="J53">
        <v>50.87</v>
      </c>
      <c r="K53">
        <v>50.87</v>
      </c>
      <c r="L53">
        <v>50.87</v>
      </c>
      <c r="M53">
        <v>50.87</v>
      </c>
      <c r="N53">
        <v>0</v>
      </c>
      <c r="O53">
        <v>0</v>
      </c>
      <c r="P53">
        <v>50.87</v>
      </c>
      <c r="Q53">
        <v>50.87</v>
      </c>
      <c r="R53">
        <v>50.87</v>
      </c>
      <c r="S53">
        <v>50.87</v>
      </c>
      <c r="T53">
        <v>50.87</v>
      </c>
      <c r="U53">
        <v>50.87</v>
      </c>
      <c r="V53">
        <v>50.87</v>
      </c>
      <c r="W53">
        <v>50.87</v>
      </c>
      <c r="X53">
        <v>50.87</v>
      </c>
      <c r="Y53">
        <v>50.87</v>
      </c>
      <c r="Z53">
        <v>15</v>
      </c>
    </row>
    <row r="54" spans="1:26" x14ac:dyDescent="0.25">
      <c r="A54">
        <v>1001150</v>
      </c>
      <c r="B54" t="s">
        <v>204</v>
      </c>
      <c r="C54">
        <v>50</v>
      </c>
      <c r="D54">
        <v>8</v>
      </c>
      <c r="E54">
        <v>4</v>
      </c>
      <c r="H54">
        <v>39.369999999999997</v>
      </c>
      <c r="I54">
        <v>39.369999999999997</v>
      </c>
      <c r="J54">
        <v>39.369999999999997</v>
      </c>
      <c r="K54">
        <v>39.369999999999997</v>
      </c>
      <c r="L54">
        <v>39.369999999999997</v>
      </c>
      <c r="M54">
        <v>39.369999999999997</v>
      </c>
      <c r="N54">
        <v>0</v>
      </c>
      <c r="O54">
        <v>0</v>
      </c>
      <c r="P54">
        <v>39.369999999999997</v>
      </c>
      <c r="Q54">
        <v>39.369999999999997</v>
      </c>
      <c r="R54">
        <v>39.369999999999997</v>
      </c>
      <c r="S54">
        <v>39.369999999999997</v>
      </c>
      <c r="T54">
        <v>39.369999999999997</v>
      </c>
      <c r="U54">
        <v>39.369999999999997</v>
      </c>
      <c r="V54">
        <v>39.369999999999997</v>
      </c>
      <c r="W54">
        <v>39.369999999999997</v>
      </c>
      <c r="X54">
        <v>39.369999999999997</v>
      </c>
      <c r="Y54">
        <v>39.369999999999997</v>
      </c>
      <c r="Z54">
        <v>15</v>
      </c>
    </row>
    <row r="55" spans="1:26" x14ac:dyDescent="0.25">
      <c r="A55">
        <v>1001287</v>
      </c>
      <c r="B55" t="s">
        <v>214</v>
      </c>
      <c r="C55">
        <v>50</v>
      </c>
      <c r="D55">
        <v>8</v>
      </c>
      <c r="E55">
        <v>4</v>
      </c>
      <c r="H55">
        <v>22.81</v>
      </c>
      <c r="I55">
        <v>31.53</v>
      </c>
      <c r="J55">
        <v>24.19</v>
      </c>
      <c r="K55">
        <v>33.44</v>
      </c>
      <c r="L55">
        <v>24.48</v>
      </c>
      <c r="M55">
        <v>33.840000000000003</v>
      </c>
      <c r="N55">
        <v>0</v>
      </c>
      <c r="O55">
        <v>0</v>
      </c>
      <c r="P55">
        <v>24.33</v>
      </c>
      <c r="Q55">
        <v>33.630000000000003</v>
      </c>
      <c r="R55">
        <v>25.09</v>
      </c>
      <c r="S55">
        <v>34.69</v>
      </c>
      <c r="T55">
        <v>24.19</v>
      </c>
      <c r="U55">
        <v>33.44</v>
      </c>
      <c r="V55">
        <v>24.33</v>
      </c>
      <c r="W55">
        <v>33.630000000000003</v>
      </c>
      <c r="X55">
        <v>24.48</v>
      </c>
      <c r="Y55">
        <v>33.840000000000003</v>
      </c>
      <c r="Z55">
        <v>13</v>
      </c>
    </row>
    <row r="56" spans="1:26" x14ac:dyDescent="0.25">
      <c r="A56">
        <v>1001288</v>
      </c>
      <c r="B56" t="s">
        <v>215</v>
      </c>
      <c r="C56">
        <v>50</v>
      </c>
      <c r="D56">
        <v>8</v>
      </c>
      <c r="E56">
        <v>4</v>
      </c>
      <c r="H56">
        <v>24.44</v>
      </c>
      <c r="I56">
        <v>33.79</v>
      </c>
      <c r="J56">
        <v>25.91</v>
      </c>
      <c r="K56">
        <v>35.82</v>
      </c>
      <c r="L56">
        <v>26.23</v>
      </c>
      <c r="M56">
        <v>36.26</v>
      </c>
      <c r="N56">
        <v>0</v>
      </c>
      <c r="O56">
        <v>0</v>
      </c>
      <c r="P56">
        <v>26.07</v>
      </c>
      <c r="Q56">
        <v>36.04</v>
      </c>
      <c r="R56">
        <v>26.89</v>
      </c>
      <c r="S56">
        <v>37.17</v>
      </c>
      <c r="T56">
        <v>25.91</v>
      </c>
      <c r="U56">
        <v>35.82</v>
      </c>
      <c r="V56">
        <v>26.07</v>
      </c>
      <c r="W56">
        <v>36.04</v>
      </c>
      <c r="X56">
        <v>26.23</v>
      </c>
      <c r="Y56">
        <v>36.26</v>
      </c>
      <c r="Z56">
        <v>13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55"/>
  <sheetViews>
    <sheetView showGridLines="0" workbookViewId="0">
      <selection activeCell="C47" sqref="C47"/>
    </sheetView>
  </sheetViews>
  <sheetFormatPr defaultRowHeight="15" x14ac:dyDescent="0.25"/>
  <cols>
    <col min="1" max="1" width="8.42578125" bestFit="1" customWidth="1"/>
    <col min="2" max="2" width="44" bestFit="1" customWidth="1"/>
    <col min="3" max="3" width="5.42578125" bestFit="1" customWidth="1"/>
    <col min="4" max="4" width="5" bestFit="1" customWidth="1"/>
    <col min="5" max="5" width="3.28515625" bestFit="1" customWidth="1"/>
    <col min="6" max="6" width="3.855468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</row>
    <row r="2" spans="1:6" x14ac:dyDescent="0.25">
      <c r="A2" s="4">
        <v>1001187</v>
      </c>
      <c r="B2" s="4" t="s">
        <v>26</v>
      </c>
      <c r="C2" s="4">
        <v>50</v>
      </c>
      <c r="D2" s="4">
        <v>8</v>
      </c>
      <c r="E2" s="4">
        <v>4</v>
      </c>
      <c r="F2" s="4"/>
    </row>
    <row r="3" spans="1:6" x14ac:dyDescent="0.25">
      <c r="A3" s="4">
        <v>1001188</v>
      </c>
      <c r="B3" s="4" t="s">
        <v>27</v>
      </c>
      <c r="C3" s="4">
        <v>50</v>
      </c>
      <c r="D3" s="4">
        <v>8</v>
      </c>
      <c r="E3" s="4">
        <v>4</v>
      </c>
      <c r="F3" s="4"/>
    </row>
    <row r="4" spans="1:6" x14ac:dyDescent="0.25">
      <c r="A4" s="4">
        <v>1000118</v>
      </c>
      <c r="B4" s="4" t="s">
        <v>28</v>
      </c>
      <c r="C4" s="4">
        <v>50</v>
      </c>
      <c r="D4" s="4">
        <v>8</v>
      </c>
      <c r="E4" s="4">
        <v>1</v>
      </c>
      <c r="F4" s="4" t="s">
        <v>29</v>
      </c>
    </row>
    <row r="5" spans="1:6" x14ac:dyDescent="0.25">
      <c r="A5" s="4">
        <v>1000315</v>
      </c>
      <c r="B5" s="4" t="s">
        <v>30</v>
      </c>
      <c r="C5" s="4">
        <v>50</v>
      </c>
      <c r="D5" s="4">
        <v>8</v>
      </c>
      <c r="E5" s="4">
        <v>4</v>
      </c>
      <c r="F5" s="4"/>
    </row>
    <row r="6" spans="1:6" x14ac:dyDescent="0.25">
      <c r="A6" s="4">
        <v>1001159</v>
      </c>
      <c r="B6" s="4" t="s">
        <v>31</v>
      </c>
      <c r="C6" s="4">
        <v>50</v>
      </c>
      <c r="D6" s="4">
        <v>8</v>
      </c>
      <c r="E6" s="4">
        <v>4</v>
      </c>
      <c r="F6" s="4"/>
    </row>
    <row r="7" spans="1:6" x14ac:dyDescent="0.25">
      <c r="A7" s="4">
        <v>1001279</v>
      </c>
      <c r="B7" s="4" t="s">
        <v>32</v>
      </c>
      <c r="C7" s="4">
        <v>50</v>
      </c>
      <c r="D7" s="4">
        <v>8</v>
      </c>
      <c r="E7" s="4">
        <v>4</v>
      </c>
      <c r="F7" s="4"/>
    </row>
    <row r="8" spans="1:6" x14ac:dyDescent="0.25">
      <c r="A8" s="4">
        <v>1000126</v>
      </c>
      <c r="B8" s="4" t="s">
        <v>33</v>
      </c>
      <c r="C8" s="4">
        <v>50</v>
      </c>
      <c r="D8" s="4">
        <v>8</v>
      </c>
      <c r="E8" s="4">
        <v>1</v>
      </c>
      <c r="F8" s="4" t="s">
        <v>29</v>
      </c>
    </row>
    <row r="9" spans="1:6" x14ac:dyDescent="0.25">
      <c r="A9" s="4">
        <v>1001133</v>
      </c>
      <c r="B9" s="4" t="s">
        <v>34</v>
      </c>
      <c r="C9" s="4">
        <v>50</v>
      </c>
      <c r="D9" s="4">
        <v>8</v>
      </c>
      <c r="E9" s="4">
        <v>4</v>
      </c>
      <c r="F9" s="4"/>
    </row>
    <row r="10" spans="1:6" x14ac:dyDescent="0.25">
      <c r="A10" s="4">
        <v>1001171</v>
      </c>
      <c r="B10" s="4" t="s">
        <v>36</v>
      </c>
      <c r="C10" s="4">
        <v>50</v>
      </c>
      <c r="D10" s="4">
        <v>8</v>
      </c>
      <c r="E10" s="4">
        <v>4</v>
      </c>
      <c r="F10" s="4"/>
    </row>
    <row r="11" spans="1:6" x14ac:dyDescent="0.25">
      <c r="A11" s="4">
        <v>1001207</v>
      </c>
      <c r="B11" s="4" t="s">
        <v>37</v>
      </c>
      <c r="C11" s="4">
        <v>50</v>
      </c>
      <c r="D11" s="4">
        <v>8</v>
      </c>
      <c r="E11" s="4">
        <v>1</v>
      </c>
      <c r="F11" s="4" t="s">
        <v>29</v>
      </c>
    </row>
    <row r="12" spans="1:6" x14ac:dyDescent="0.25">
      <c r="A12" s="4">
        <v>1001210</v>
      </c>
      <c r="B12" s="4" t="s">
        <v>38</v>
      </c>
      <c r="C12" s="4">
        <v>50</v>
      </c>
      <c r="D12" s="4">
        <v>8</v>
      </c>
      <c r="E12" s="4">
        <v>9</v>
      </c>
      <c r="F12" s="4"/>
    </row>
    <row r="13" spans="1:6" x14ac:dyDescent="0.25">
      <c r="A13" s="4">
        <v>1001211</v>
      </c>
      <c r="B13" s="4" t="s">
        <v>39</v>
      </c>
      <c r="C13" s="4">
        <v>50</v>
      </c>
      <c r="D13" s="4">
        <v>8</v>
      </c>
      <c r="E13" s="4">
        <v>9</v>
      </c>
      <c r="F13" s="4"/>
    </row>
    <row r="14" spans="1:6" x14ac:dyDescent="0.25">
      <c r="A14" s="4">
        <v>1000917</v>
      </c>
      <c r="B14" s="4" t="s">
        <v>41</v>
      </c>
      <c r="C14" s="4">
        <v>50</v>
      </c>
      <c r="D14" s="4">
        <v>8</v>
      </c>
      <c r="E14" s="4">
        <v>9</v>
      </c>
      <c r="F14" s="4"/>
    </row>
    <row r="15" spans="1:6" x14ac:dyDescent="0.25">
      <c r="A15" s="4">
        <v>1000869</v>
      </c>
      <c r="B15" s="4" t="s">
        <v>42</v>
      </c>
      <c r="C15" s="4">
        <v>50</v>
      </c>
      <c r="D15" s="4">
        <v>8</v>
      </c>
      <c r="E15" s="4">
        <v>1</v>
      </c>
      <c r="F15" s="4" t="s">
        <v>29</v>
      </c>
    </row>
    <row r="16" spans="1:6" x14ac:dyDescent="0.25">
      <c r="A16" s="4">
        <v>1000660</v>
      </c>
      <c r="B16" s="4" t="s">
        <v>43</v>
      </c>
      <c r="C16" s="4">
        <v>50</v>
      </c>
      <c r="D16" s="4">
        <v>8</v>
      </c>
      <c r="E16" s="4">
        <v>4</v>
      </c>
      <c r="F16" s="4"/>
    </row>
    <row r="17" spans="1:6" x14ac:dyDescent="0.25">
      <c r="A17" s="4">
        <v>1000150</v>
      </c>
      <c r="B17" s="4" t="s">
        <v>46</v>
      </c>
      <c r="C17" s="4">
        <v>50</v>
      </c>
      <c r="D17" s="4">
        <v>8</v>
      </c>
      <c r="E17" s="4">
        <v>1</v>
      </c>
      <c r="F17" s="4" t="s">
        <v>29</v>
      </c>
    </row>
    <row r="18" spans="1:6" x14ac:dyDescent="0.25">
      <c r="A18" s="4">
        <v>1000121</v>
      </c>
      <c r="B18" s="4" t="s">
        <v>47</v>
      </c>
      <c r="C18" s="4">
        <v>50</v>
      </c>
      <c r="D18" s="4">
        <v>8</v>
      </c>
      <c r="E18" s="4">
        <v>1</v>
      </c>
      <c r="F18" s="4" t="s">
        <v>29</v>
      </c>
    </row>
    <row r="19" spans="1:6" x14ac:dyDescent="0.25">
      <c r="A19" s="4">
        <v>1001139</v>
      </c>
      <c r="B19" s="4" t="s">
        <v>48</v>
      </c>
      <c r="C19" s="4">
        <v>50</v>
      </c>
      <c r="D19" s="4">
        <v>8</v>
      </c>
      <c r="E19" s="4">
        <v>9</v>
      </c>
      <c r="F19" s="4"/>
    </row>
    <row r="20" spans="1:6" x14ac:dyDescent="0.25">
      <c r="A20" s="4">
        <v>1001492</v>
      </c>
      <c r="B20" s="4" t="s">
        <v>49</v>
      </c>
      <c r="C20" s="4">
        <v>50</v>
      </c>
      <c r="D20" s="4">
        <v>8</v>
      </c>
      <c r="E20" s="4">
        <v>9</v>
      </c>
      <c r="F20" s="4"/>
    </row>
    <row r="21" spans="1:6" x14ac:dyDescent="0.25">
      <c r="A21" s="4">
        <v>1000001</v>
      </c>
      <c r="B21" s="4" t="s">
        <v>50</v>
      </c>
      <c r="C21" s="4">
        <v>50</v>
      </c>
      <c r="D21" s="4">
        <v>8</v>
      </c>
      <c r="E21" s="4">
        <v>98</v>
      </c>
      <c r="F21" s="4"/>
    </row>
    <row r="22" spans="1:6" x14ac:dyDescent="0.25">
      <c r="A22" s="4">
        <v>1000002</v>
      </c>
      <c r="B22" s="4" t="s">
        <v>51</v>
      </c>
      <c r="C22" s="4">
        <v>50</v>
      </c>
      <c r="D22" s="4">
        <v>8</v>
      </c>
      <c r="E22" s="4">
        <v>98</v>
      </c>
      <c r="F22" s="4"/>
    </row>
    <row r="23" spans="1:6" x14ac:dyDescent="0.25">
      <c r="A23" s="4">
        <v>1000217</v>
      </c>
      <c r="B23" s="4" t="s">
        <v>52</v>
      </c>
      <c r="C23" s="4">
        <v>50</v>
      </c>
      <c r="D23" s="4">
        <v>8</v>
      </c>
      <c r="E23" s="4">
        <v>98</v>
      </c>
      <c r="F23" s="4"/>
    </row>
    <row r="24" spans="1:6" x14ac:dyDescent="0.25">
      <c r="A24" s="4">
        <v>1000218</v>
      </c>
      <c r="B24" s="4" t="s">
        <v>53</v>
      </c>
      <c r="C24" s="4">
        <v>50</v>
      </c>
      <c r="D24" s="4">
        <v>8</v>
      </c>
      <c r="E24" s="4">
        <v>98</v>
      </c>
      <c r="F24" s="4"/>
    </row>
    <row r="25" spans="1:6" x14ac:dyDescent="0.25">
      <c r="A25" s="4">
        <v>1000216</v>
      </c>
      <c r="B25" s="4" t="s">
        <v>54</v>
      </c>
      <c r="C25" s="4">
        <v>50</v>
      </c>
      <c r="D25" s="4">
        <v>8</v>
      </c>
      <c r="E25" s="4">
        <v>98</v>
      </c>
      <c r="F25" s="4"/>
    </row>
    <row r="26" spans="1:6" x14ac:dyDescent="0.25">
      <c r="A26" s="4">
        <v>1000028</v>
      </c>
      <c r="B26" s="4" t="s">
        <v>55</v>
      </c>
      <c r="C26" s="4">
        <v>50</v>
      </c>
      <c r="D26" s="4">
        <v>8</v>
      </c>
      <c r="E26" s="4">
        <v>98</v>
      </c>
      <c r="F26" s="4"/>
    </row>
    <row r="27" spans="1:6" x14ac:dyDescent="0.25">
      <c r="A27" s="4">
        <v>1001176</v>
      </c>
      <c r="B27" s="4" t="s">
        <v>59</v>
      </c>
      <c r="C27" s="4">
        <v>50</v>
      </c>
      <c r="D27" s="4">
        <v>8</v>
      </c>
      <c r="E27" s="4">
        <v>1</v>
      </c>
      <c r="F27" s="4" t="s">
        <v>29</v>
      </c>
    </row>
    <row r="28" spans="1:6" x14ac:dyDescent="0.25">
      <c r="A28" s="4">
        <v>1000868</v>
      </c>
      <c r="B28" s="4" t="s">
        <v>60</v>
      </c>
      <c r="C28" s="4">
        <v>50</v>
      </c>
      <c r="D28" s="4">
        <v>8</v>
      </c>
      <c r="E28" s="4">
        <v>1</v>
      </c>
      <c r="F28" s="4" t="s">
        <v>29</v>
      </c>
    </row>
    <row r="29" spans="1:6" x14ac:dyDescent="0.25">
      <c r="A29" s="4">
        <v>1000324</v>
      </c>
      <c r="B29" s="4" t="s">
        <v>61</v>
      </c>
      <c r="C29" s="4">
        <v>50</v>
      </c>
      <c r="D29" s="4">
        <v>8</v>
      </c>
      <c r="E29" s="4">
        <v>1</v>
      </c>
      <c r="F29" s="4" t="s">
        <v>29</v>
      </c>
    </row>
    <row r="30" spans="1:6" x14ac:dyDescent="0.25">
      <c r="A30" s="4">
        <v>1000130</v>
      </c>
      <c r="B30" s="4" t="s">
        <v>62</v>
      </c>
      <c r="C30" s="4">
        <v>50</v>
      </c>
      <c r="D30" s="4">
        <v>8</v>
      </c>
      <c r="E30" s="4">
        <v>4</v>
      </c>
      <c r="F30" s="4"/>
    </row>
    <row r="31" spans="1:6" x14ac:dyDescent="0.25">
      <c r="A31" s="4">
        <v>1000640</v>
      </c>
      <c r="B31" s="4" t="s">
        <v>63</v>
      </c>
      <c r="C31" s="4">
        <v>50</v>
      </c>
      <c r="D31" s="4">
        <v>8</v>
      </c>
      <c r="E31" s="4">
        <v>4</v>
      </c>
      <c r="F31" s="4"/>
    </row>
    <row r="32" spans="1:6" x14ac:dyDescent="0.25">
      <c r="A32" s="4">
        <v>1000073</v>
      </c>
      <c r="B32" s="4" t="s">
        <v>64</v>
      </c>
      <c r="C32" s="4">
        <v>50</v>
      </c>
      <c r="D32" s="4">
        <v>8</v>
      </c>
      <c r="E32" s="4">
        <v>1</v>
      </c>
      <c r="F32" s="4" t="s">
        <v>29</v>
      </c>
    </row>
    <row r="33" spans="1:6" x14ac:dyDescent="0.25">
      <c r="A33" s="4">
        <v>1000641</v>
      </c>
      <c r="B33" s="4" t="s">
        <v>65</v>
      </c>
      <c r="C33" s="4">
        <v>50</v>
      </c>
      <c r="D33" s="4">
        <v>8</v>
      </c>
      <c r="E33" s="4">
        <v>4</v>
      </c>
      <c r="F33" s="4"/>
    </row>
    <row r="34" spans="1:6" x14ac:dyDescent="0.25">
      <c r="A34" s="4">
        <v>1000245</v>
      </c>
      <c r="B34" s="4" t="s">
        <v>66</v>
      </c>
      <c r="C34" s="4">
        <v>50</v>
      </c>
      <c r="D34" s="4">
        <v>8</v>
      </c>
      <c r="E34" s="4">
        <v>1</v>
      </c>
      <c r="F34" s="4" t="s">
        <v>29</v>
      </c>
    </row>
    <row r="35" spans="1:6" x14ac:dyDescent="0.25">
      <c r="A35" s="4">
        <v>1001090</v>
      </c>
      <c r="B35" s="4" t="s">
        <v>67</v>
      </c>
      <c r="C35" s="4">
        <v>50</v>
      </c>
      <c r="D35" s="4">
        <v>8</v>
      </c>
      <c r="E35" s="4">
        <v>4</v>
      </c>
      <c r="F35" s="4"/>
    </row>
    <row r="36" spans="1:6" x14ac:dyDescent="0.25">
      <c r="A36" s="4">
        <v>1001100</v>
      </c>
      <c r="B36" s="4" t="s">
        <v>68</v>
      </c>
      <c r="C36" s="4">
        <v>50</v>
      </c>
      <c r="D36" s="4">
        <v>8</v>
      </c>
      <c r="E36" s="4">
        <v>4</v>
      </c>
      <c r="F36" s="4" t="s">
        <v>29</v>
      </c>
    </row>
    <row r="37" spans="1:6" x14ac:dyDescent="0.25">
      <c r="A37" s="4">
        <v>1001192</v>
      </c>
      <c r="B37" s="4" t="s">
        <v>69</v>
      </c>
      <c r="C37" s="4">
        <v>50</v>
      </c>
      <c r="D37" s="4">
        <v>8</v>
      </c>
      <c r="E37" s="4">
        <v>2</v>
      </c>
      <c r="F37" s="4" t="s">
        <v>29</v>
      </c>
    </row>
    <row r="38" spans="1:6" x14ac:dyDescent="0.25">
      <c r="A38" s="4">
        <v>1000803</v>
      </c>
      <c r="B38" s="4" t="s">
        <v>73</v>
      </c>
      <c r="C38" s="4">
        <v>50</v>
      </c>
      <c r="D38" s="4">
        <v>8</v>
      </c>
      <c r="E38" s="4">
        <v>1</v>
      </c>
      <c r="F38" s="4"/>
    </row>
    <row r="39" spans="1:6" x14ac:dyDescent="0.25">
      <c r="A39" s="4">
        <v>1000852</v>
      </c>
      <c r="B39" s="4" t="s">
        <v>74</v>
      </c>
      <c r="C39" s="4">
        <v>50</v>
      </c>
      <c r="D39" s="4">
        <v>8</v>
      </c>
      <c r="E39" s="4"/>
      <c r="F39" s="4"/>
    </row>
    <row r="40" spans="1:6" x14ac:dyDescent="0.25">
      <c r="A40" s="4">
        <v>1000642</v>
      </c>
      <c r="B40" s="4" t="s">
        <v>75</v>
      </c>
      <c r="C40" s="4">
        <v>50</v>
      </c>
      <c r="D40" s="4">
        <v>8</v>
      </c>
      <c r="E40" s="4">
        <v>9</v>
      </c>
      <c r="F40" s="4"/>
    </row>
    <row r="41" spans="1:6" x14ac:dyDescent="0.25">
      <c r="A41" s="4">
        <v>1000282</v>
      </c>
      <c r="B41" s="4" t="s">
        <v>76</v>
      </c>
      <c r="C41" s="4">
        <v>50</v>
      </c>
      <c r="D41" s="4">
        <v>8</v>
      </c>
      <c r="E41" s="4">
        <v>98</v>
      </c>
      <c r="F41" s="4"/>
    </row>
    <row r="42" spans="1:6" x14ac:dyDescent="0.25">
      <c r="A42" s="4">
        <v>1000283</v>
      </c>
      <c r="B42" s="4" t="s">
        <v>78</v>
      </c>
      <c r="C42" s="4">
        <v>50</v>
      </c>
      <c r="D42" s="4">
        <v>8</v>
      </c>
      <c r="E42" s="4">
        <v>1</v>
      </c>
      <c r="F42" s="4" t="s">
        <v>29</v>
      </c>
    </row>
    <row r="43" spans="1:6" x14ac:dyDescent="0.25">
      <c r="A43" s="4">
        <v>1001004</v>
      </c>
      <c r="B43" s="4" t="s">
        <v>78</v>
      </c>
      <c r="C43" s="4">
        <v>50</v>
      </c>
      <c r="D43" s="4">
        <v>8</v>
      </c>
      <c r="E43" s="4">
        <v>1</v>
      </c>
      <c r="F43" s="4" t="s">
        <v>29</v>
      </c>
    </row>
    <row r="44" spans="1:6" x14ac:dyDescent="0.25">
      <c r="A44" s="4">
        <v>1000281</v>
      </c>
      <c r="B44" s="4" t="s">
        <v>79</v>
      </c>
      <c r="C44" s="4">
        <v>50</v>
      </c>
      <c r="D44" s="4">
        <v>8</v>
      </c>
      <c r="E44" s="4">
        <v>98</v>
      </c>
      <c r="F44" s="4"/>
    </row>
    <row r="45" spans="1:6" x14ac:dyDescent="0.25">
      <c r="A45" s="4">
        <v>1001005</v>
      </c>
      <c r="B45" s="4" t="s">
        <v>80</v>
      </c>
      <c r="C45" s="4">
        <v>50</v>
      </c>
      <c r="D45" s="4">
        <v>8</v>
      </c>
      <c r="E45" s="4">
        <v>4</v>
      </c>
      <c r="F45" s="4" t="s">
        <v>29</v>
      </c>
    </row>
    <row r="46" spans="1:6" x14ac:dyDescent="0.25">
      <c r="A46" s="8">
        <v>1001027</v>
      </c>
      <c r="B46" s="8" t="s">
        <v>81</v>
      </c>
      <c r="C46" s="8">
        <v>50</v>
      </c>
      <c r="D46" s="8">
        <v>4</v>
      </c>
      <c r="E46" s="8">
        <v>4</v>
      </c>
      <c r="F46" s="8" t="s">
        <v>29</v>
      </c>
    </row>
    <row r="47" spans="1:6" x14ac:dyDescent="0.25">
      <c r="A47" s="8">
        <v>1001089</v>
      </c>
      <c r="B47" s="8" t="s">
        <v>82</v>
      </c>
      <c r="C47" s="8">
        <v>50</v>
      </c>
      <c r="D47" s="8">
        <v>4</v>
      </c>
      <c r="E47" s="8">
        <v>4</v>
      </c>
      <c r="F47" s="8" t="s">
        <v>29</v>
      </c>
    </row>
    <row r="48" spans="1:6" x14ac:dyDescent="0.25">
      <c r="A48" s="4">
        <v>1001121</v>
      </c>
      <c r="B48" s="4" t="s">
        <v>83</v>
      </c>
      <c r="C48" s="4">
        <v>50</v>
      </c>
      <c r="D48" s="4">
        <v>8</v>
      </c>
      <c r="E48" s="4">
        <v>1</v>
      </c>
      <c r="F48" s="4" t="s">
        <v>29</v>
      </c>
    </row>
    <row r="49" spans="1:6" x14ac:dyDescent="0.25">
      <c r="A49" s="4">
        <v>1000135</v>
      </c>
      <c r="B49" s="4" t="s">
        <v>84</v>
      </c>
      <c r="C49" s="4">
        <v>50</v>
      </c>
      <c r="D49" s="4">
        <v>8</v>
      </c>
      <c r="E49" s="4">
        <v>1</v>
      </c>
      <c r="F49" s="4" t="s">
        <v>29</v>
      </c>
    </row>
    <row r="50" spans="1:6" x14ac:dyDescent="0.25">
      <c r="A50" s="4">
        <v>1001002</v>
      </c>
      <c r="B50" s="4" t="s">
        <v>84</v>
      </c>
      <c r="C50" s="4">
        <v>50</v>
      </c>
      <c r="D50" s="4">
        <v>8</v>
      </c>
      <c r="E50" s="4">
        <v>4</v>
      </c>
      <c r="F50" s="4" t="s">
        <v>29</v>
      </c>
    </row>
    <row r="51" spans="1:6" x14ac:dyDescent="0.25">
      <c r="A51" s="4">
        <v>1001157</v>
      </c>
      <c r="B51" s="4" t="s">
        <v>86</v>
      </c>
      <c r="C51" s="4">
        <v>50</v>
      </c>
      <c r="D51" s="4">
        <v>8</v>
      </c>
      <c r="E51" s="4">
        <v>4</v>
      </c>
      <c r="F51" s="4"/>
    </row>
    <row r="52" spans="1:6" x14ac:dyDescent="0.25">
      <c r="A52" s="4">
        <v>1001079</v>
      </c>
      <c r="B52" s="4" t="s">
        <v>92</v>
      </c>
      <c r="C52" s="4">
        <v>50</v>
      </c>
      <c r="D52" s="4">
        <v>8</v>
      </c>
      <c r="E52" s="4">
        <v>4</v>
      </c>
      <c r="F52" s="4"/>
    </row>
    <row r="53" spans="1:6" x14ac:dyDescent="0.25">
      <c r="A53" s="4">
        <v>1001077</v>
      </c>
      <c r="B53" s="4" t="s">
        <v>93</v>
      </c>
      <c r="C53" s="4">
        <v>50</v>
      </c>
      <c r="D53" s="4">
        <v>8</v>
      </c>
      <c r="E53" s="4">
        <v>4</v>
      </c>
      <c r="F53" s="4"/>
    </row>
    <row r="54" spans="1:6" x14ac:dyDescent="0.25">
      <c r="A54" s="4">
        <v>1000087</v>
      </c>
      <c r="B54" s="4" t="s">
        <v>94</v>
      </c>
      <c r="C54" s="4">
        <v>50</v>
      </c>
      <c r="D54" s="4">
        <v>8</v>
      </c>
      <c r="E54" s="4">
        <v>4</v>
      </c>
      <c r="F54" s="4"/>
    </row>
    <row r="55" spans="1:6" x14ac:dyDescent="0.25">
      <c r="A55" s="4">
        <v>1000214</v>
      </c>
      <c r="B55" s="4" t="s">
        <v>95</v>
      </c>
      <c r="C55" s="4">
        <v>50</v>
      </c>
      <c r="D55" s="4">
        <v>8</v>
      </c>
      <c r="E55" s="4">
        <v>1</v>
      </c>
      <c r="F55" s="4" t="s">
        <v>29</v>
      </c>
    </row>
    <row r="56" spans="1:6" x14ac:dyDescent="0.25">
      <c r="A56" s="4">
        <v>1000857</v>
      </c>
      <c r="B56" s="4" t="s">
        <v>97</v>
      </c>
      <c r="C56" s="4">
        <v>50</v>
      </c>
      <c r="D56" s="4">
        <v>8</v>
      </c>
      <c r="E56" s="4">
        <v>2</v>
      </c>
      <c r="F56" s="4"/>
    </row>
    <row r="57" spans="1:6" x14ac:dyDescent="0.25">
      <c r="A57" s="4">
        <v>1000638</v>
      </c>
      <c r="B57" s="4" t="s">
        <v>98</v>
      </c>
      <c r="C57" s="4">
        <v>50</v>
      </c>
      <c r="D57" s="4">
        <v>8</v>
      </c>
      <c r="E57" s="4">
        <v>98</v>
      </c>
      <c r="F57" s="4"/>
    </row>
    <row r="58" spans="1:6" x14ac:dyDescent="0.25">
      <c r="A58" s="4">
        <v>1001505</v>
      </c>
      <c r="B58" s="4" t="s">
        <v>99</v>
      </c>
      <c r="C58" s="4">
        <v>50</v>
      </c>
      <c r="D58" s="4">
        <v>8</v>
      </c>
      <c r="E58" s="4">
        <v>4</v>
      </c>
      <c r="F58" s="4"/>
    </row>
    <row r="59" spans="1:6" x14ac:dyDescent="0.25">
      <c r="A59" s="4">
        <v>1001512</v>
      </c>
      <c r="B59" s="4" t="s">
        <v>100</v>
      </c>
      <c r="C59" s="4">
        <v>50</v>
      </c>
      <c r="D59" s="4">
        <v>8</v>
      </c>
      <c r="E59" s="4">
        <v>4</v>
      </c>
      <c r="F59" s="4"/>
    </row>
    <row r="60" spans="1:6" x14ac:dyDescent="0.25">
      <c r="A60" s="4">
        <v>1001506</v>
      </c>
      <c r="B60" s="4" t="s">
        <v>101</v>
      </c>
      <c r="C60" s="4">
        <v>50</v>
      </c>
      <c r="D60" s="4">
        <v>8</v>
      </c>
      <c r="E60" s="4">
        <v>4</v>
      </c>
      <c r="F60" s="4"/>
    </row>
    <row r="61" spans="1:6" x14ac:dyDescent="0.25">
      <c r="A61" s="4">
        <v>1001511</v>
      </c>
      <c r="B61" s="4" t="s">
        <v>102</v>
      </c>
      <c r="C61" s="4">
        <v>50</v>
      </c>
      <c r="D61" s="4">
        <v>8</v>
      </c>
      <c r="E61" s="4">
        <v>4</v>
      </c>
      <c r="F61" s="4"/>
    </row>
    <row r="62" spans="1:6" x14ac:dyDescent="0.25">
      <c r="A62" s="4">
        <v>1001127</v>
      </c>
      <c r="B62" s="4" t="s">
        <v>103</v>
      </c>
      <c r="C62" s="4">
        <v>50</v>
      </c>
      <c r="D62" s="4">
        <v>8</v>
      </c>
      <c r="E62" s="4">
        <v>1</v>
      </c>
      <c r="F62" s="4" t="s">
        <v>29</v>
      </c>
    </row>
    <row r="63" spans="1:6" x14ac:dyDescent="0.25">
      <c r="A63" s="4">
        <v>1000874</v>
      </c>
      <c r="B63" s="4" t="s">
        <v>104</v>
      </c>
      <c r="C63" s="4">
        <v>50</v>
      </c>
      <c r="D63" s="4">
        <v>8</v>
      </c>
      <c r="E63" s="4">
        <v>1</v>
      </c>
      <c r="F63" s="4" t="s">
        <v>29</v>
      </c>
    </row>
    <row r="64" spans="1:6" x14ac:dyDescent="0.25">
      <c r="A64" s="4">
        <v>1000875</v>
      </c>
      <c r="B64" s="4" t="s">
        <v>105</v>
      </c>
      <c r="C64" s="4">
        <v>50</v>
      </c>
      <c r="D64" s="4">
        <v>8</v>
      </c>
      <c r="E64" s="4">
        <v>1</v>
      </c>
      <c r="F64" s="4" t="s">
        <v>29</v>
      </c>
    </row>
    <row r="65" spans="1:6" x14ac:dyDescent="0.25">
      <c r="A65" s="4">
        <v>1001540</v>
      </c>
      <c r="B65" s="4" t="s">
        <v>106</v>
      </c>
      <c r="C65" s="4">
        <v>50</v>
      </c>
      <c r="D65" s="4">
        <v>8</v>
      </c>
      <c r="E65" s="4">
        <v>4</v>
      </c>
      <c r="F65" s="4"/>
    </row>
    <row r="66" spans="1:6" x14ac:dyDescent="0.25">
      <c r="A66" s="4">
        <v>1001270</v>
      </c>
      <c r="B66" s="4" t="s">
        <v>107</v>
      </c>
      <c r="C66" s="4">
        <v>50</v>
      </c>
      <c r="D66" s="4">
        <v>8</v>
      </c>
      <c r="E66" s="4">
        <v>4</v>
      </c>
      <c r="F66" s="4"/>
    </row>
    <row r="67" spans="1:6" x14ac:dyDescent="0.25">
      <c r="A67" s="4">
        <v>1000809</v>
      </c>
      <c r="B67" s="4" t="s">
        <v>108</v>
      </c>
      <c r="C67" s="4">
        <v>50</v>
      </c>
      <c r="D67" s="4">
        <v>8</v>
      </c>
      <c r="E67" s="4">
        <v>1</v>
      </c>
      <c r="F67" s="4" t="s">
        <v>29</v>
      </c>
    </row>
    <row r="68" spans="1:6" x14ac:dyDescent="0.25">
      <c r="A68" s="4">
        <v>1000806</v>
      </c>
      <c r="B68" s="4" t="s">
        <v>109</v>
      </c>
      <c r="C68" s="4">
        <v>50</v>
      </c>
      <c r="D68" s="4">
        <v>8</v>
      </c>
      <c r="E68" s="4">
        <v>1</v>
      </c>
      <c r="F68" s="4" t="s">
        <v>29</v>
      </c>
    </row>
    <row r="69" spans="1:6" x14ac:dyDescent="0.25">
      <c r="A69" s="4">
        <v>1000057</v>
      </c>
      <c r="B69" s="4" t="s">
        <v>110</v>
      </c>
      <c r="C69" s="4">
        <v>50</v>
      </c>
      <c r="D69" s="4">
        <v>8</v>
      </c>
      <c r="E69" s="4">
        <v>9</v>
      </c>
      <c r="F69" s="4"/>
    </row>
    <row r="70" spans="1:6" x14ac:dyDescent="0.25">
      <c r="A70" s="4">
        <v>1000056</v>
      </c>
      <c r="B70" s="4" t="s">
        <v>111</v>
      </c>
      <c r="C70" s="4">
        <v>50</v>
      </c>
      <c r="D70" s="4">
        <v>8</v>
      </c>
      <c r="E70" s="4">
        <v>9</v>
      </c>
      <c r="F70" s="4"/>
    </row>
    <row r="71" spans="1:6" x14ac:dyDescent="0.25">
      <c r="A71" s="4">
        <v>1001259</v>
      </c>
      <c r="B71" s="4" t="s">
        <v>115</v>
      </c>
      <c r="C71" s="4">
        <v>50</v>
      </c>
      <c r="D71" s="4">
        <v>8</v>
      </c>
      <c r="E71" s="4">
        <v>17</v>
      </c>
      <c r="F71" s="4"/>
    </row>
    <row r="72" spans="1:6" x14ac:dyDescent="0.25">
      <c r="A72" s="4">
        <v>1001257</v>
      </c>
      <c r="B72" s="4" t="s">
        <v>116</v>
      </c>
      <c r="C72" s="4">
        <v>50</v>
      </c>
      <c r="D72" s="4">
        <v>8</v>
      </c>
      <c r="E72" s="4">
        <v>17</v>
      </c>
      <c r="F72" s="4"/>
    </row>
    <row r="73" spans="1:6" x14ac:dyDescent="0.25">
      <c r="A73" s="4">
        <v>1001258</v>
      </c>
      <c r="B73" s="4" t="s">
        <v>117</v>
      </c>
      <c r="C73" s="4">
        <v>50</v>
      </c>
      <c r="D73" s="4">
        <v>8</v>
      </c>
      <c r="E73" s="4">
        <v>17</v>
      </c>
      <c r="F73" s="4"/>
    </row>
    <row r="74" spans="1:6" x14ac:dyDescent="0.25">
      <c r="A74" s="4">
        <v>1000635</v>
      </c>
      <c r="B74" s="4" t="s">
        <v>119</v>
      </c>
      <c r="C74" s="4">
        <v>50</v>
      </c>
      <c r="D74" s="4">
        <v>8</v>
      </c>
      <c r="E74" s="4">
        <v>98</v>
      </c>
      <c r="F74" s="4"/>
    </row>
    <row r="75" spans="1:6" x14ac:dyDescent="0.25">
      <c r="A75" s="4">
        <v>1000861</v>
      </c>
      <c r="B75" s="4" t="s">
        <v>120</v>
      </c>
      <c r="C75" s="4">
        <v>50</v>
      </c>
      <c r="D75" s="4">
        <v>8</v>
      </c>
      <c r="E75" s="4">
        <v>1</v>
      </c>
      <c r="F75" s="4" t="s">
        <v>29</v>
      </c>
    </row>
    <row r="76" spans="1:6" x14ac:dyDescent="0.25">
      <c r="A76" s="4">
        <v>1001006</v>
      </c>
      <c r="B76" s="4" t="s">
        <v>121</v>
      </c>
      <c r="C76" s="4">
        <v>50</v>
      </c>
      <c r="D76" s="4">
        <v>8</v>
      </c>
      <c r="E76" s="4">
        <v>4</v>
      </c>
      <c r="F76" s="4"/>
    </row>
    <row r="77" spans="1:6" x14ac:dyDescent="0.25">
      <c r="A77" s="4">
        <v>1001054</v>
      </c>
      <c r="B77" s="4" t="s">
        <v>122</v>
      </c>
      <c r="C77" s="4">
        <v>50</v>
      </c>
      <c r="D77" s="4">
        <v>8</v>
      </c>
      <c r="E77" s="4">
        <v>3</v>
      </c>
      <c r="F77" s="4" t="s">
        <v>29</v>
      </c>
    </row>
    <row r="78" spans="1:6" x14ac:dyDescent="0.25">
      <c r="A78" s="4">
        <v>1001051</v>
      </c>
      <c r="B78" s="4" t="s">
        <v>123</v>
      </c>
      <c r="C78" s="4">
        <v>50</v>
      </c>
      <c r="D78" s="4">
        <v>8</v>
      </c>
      <c r="E78" s="4">
        <v>4</v>
      </c>
      <c r="F78" s="4" t="s">
        <v>29</v>
      </c>
    </row>
    <row r="79" spans="1:6" x14ac:dyDescent="0.25">
      <c r="A79" s="4">
        <v>1001291</v>
      </c>
      <c r="B79" s="4" t="s">
        <v>124</v>
      </c>
      <c r="C79" s="4">
        <v>50</v>
      </c>
      <c r="D79" s="4">
        <v>8</v>
      </c>
      <c r="E79" s="4">
        <v>1</v>
      </c>
      <c r="F79" s="4"/>
    </row>
    <row r="80" spans="1:6" x14ac:dyDescent="0.25">
      <c r="A80" s="4">
        <v>1000999</v>
      </c>
      <c r="B80" s="4" t="s">
        <v>126</v>
      </c>
      <c r="C80" s="4">
        <v>50</v>
      </c>
      <c r="D80" s="4">
        <v>8</v>
      </c>
      <c r="E80" s="4">
        <v>9</v>
      </c>
      <c r="F80" s="4"/>
    </row>
    <row r="81" spans="1:6" x14ac:dyDescent="0.25">
      <c r="A81" s="4">
        <v>1000323</v>
      </c>
      <c r="B81" s="4" t="s">
        <v>128</v>
      </c>
      <c r="C81" s="4">
        <v>50</v>
      </c>
      <c r="D81" s="4">
        <v>8</v>
      </c>
      <c r="E81" s="4">
        <v>9</v>
      </c>
      <c r="F81" s="4"/>
    </row>
    <row r="82" spans="1:6" x14ac:dyDescent="0.25">
      <c r="A82" s="4">
        <v>1000895</v>
      </c>
      <c r="B82" s="4" t="s">
        <v>129</v>
      </c>
      <c r="C82" s="4">
        <v>50</v>
      </c>
      <c r="D82" s="4">
        <v>8</v>
      </c>
      <c r="E82" s="4">
        <v>1</v>
      </c>
      <c r="F82" s="4"/>
    </row>
    <row r="83" spans="1:6" x14ac:dyDescent="0.25">
      <c r="A83" s="4">
        <v>1000639</v>
      </c>
      <c r="B83" s="4" t="s">
        <v>130</v>
      </c>
      <c r="C83" s="4">
        <v>50</v>
      </c>
      <c r="D83" s="4">
        <v>8</v>
      </c>
      <c r="E83" s="4">
        <v>98</v>
      </c>
      <c r="F83" s="4"/>
    </row>
    <row r="84" spans="1:6" x14ac:dyDescent="0.25">
      <c r="A84" s="4">
        <v>1001053</v>
      </c>
      <c r="B84" s="4" t="s">
        <v>131</v>
      </c>
      <c r="C84" s="4">
        <v>50</v>
      </c>
      <c r="D84" s="4">
        <v>8</v>
      </c>
      <c r="E84" s="4">
        <v>4</v>
      </c>
      <c r="F84" s="4" t="s">
        <v>29</v>
      </c>
    </row>
    <row r="85" spans="1:6" x14ac:dyDescent="0.25">
      <c r="A85" s="4">
        <v>1001055</v>
      </c>
      <c r="B85" s="4" t="s">
        <v>132</v>
      </c>
      <c r="C85" s="4">
        <v>50</v>
      </c>
      <c r="D85" s="4">
        <v>8</v>
      </c>
      <c r="E85" s="4">
        <v>3</v>
      </c>
      <c r="F85" s="4"/>
    </row>
    <row r="86" spans="1:6" x14ac:dyDescent="0.25">
      <c r="A86" s="4">
        <v>1001062</v>
      </c>
      <c r="B86" s="4" t="s">
        <v>133</v>
      </c>
      <c r="C86" s="4">
        <v>50</v>
      </c>
      <c r="D86" s="4">
        <v>8</v>
      </c>
      <c r="E86" s="4">
        <v>1</v>
      </c>
      <c r="F86" s="4"/>
    </row>
    <row r="87" spans="1:6" x14ac:dyDescent="0.25">
      <c r="A87" s="4">
        <v>1001142</v>
      </c>
      <c r="B87" s="4" t="s">
        <v>134</v>
      </c>
      <c r="C87" s="4">
        <v>50</v>
      </c>
      <c r="D87" s="4">
        <v>8</v>
      </c>
      <c r="E87" s="4">
        <v>9</v>
      </c>
      <c r="F87" s="4"/>
    </row>
    <row r="88" spans="1:6" x14ac:dyDescent="0.25">
      <c r="A88" s="4">
        <v>1001119</v>
      </c>
      <c r="B88" s="4" t="s">
        <v>135</v>
      </c>
      <c r="C88" s="4">
        <v>50</v>
      </c>
      <c r="D88" s="4">
        <v>8</v>
      </c>
      <c r="E88" s="4">
        <v>9</v>
      </c>
      <c r="F88" s="4"/>
    </row>
    <row r="89" spans="1:6" x14ac:dyDescent="0.25">
      <c r="A89" s="4">
        <v>1001063</v>
      </c>
      <c r="B89" s="4" t="s">
        <v>136</v>
      </c>
      <c r="C89" s="4">
        <v>50</v>
      </c>
      <c r="D89" s="4">
        <v>8</v>
      </c>
      <c r="E89" s="4">
        <v>9</v>
      </c>
      <c r="F89" s="4"/>
    </row>
    <row r="90" spans="1:6" x14ac:dyDescent="0.25">
      <c r="A90" s="4">
        <v>1000357</v>
      </c>
      <c r="B90" s="4" t="s">
        <v>137</v>
      </c>
      <c r="C90" s="4">
        <v>50</v>
      </c>
      <c r="D90" s="4">
        <v>8</v>
      </c>
      <c r="E90" s="4">
        <v>7</v>
      </c>
      <c r="F90" s="4" t="s">
        <v>29</v>
      </c>
    </row>
    <row r="91" spans="1:6" x14ac:dyDescent="0.25">
      <c r="A91" s="4">
        <v>1000124</v>
      </c>
      <c r="B91" s="4" t="s">
        <v>138</v>
      </c>
      <c r="C91" s="4">
        <v>50</v>
      </c>
      <c r="D91" s="4">
        <v>8</v>
      </c>
      <c r="E91" s="4">
        <v>5</v>
      </c>
      <c r="F91" s="4"/>
    </row>
    <row r="92" spans="1:6" x14ac:dyDescent="0.25">
      <c r="A92" s="4">
        <v>1000123</v>
      </c>
      <c r="B92" s="4" t="s">
        <v>139</v>
      </c>
      <c r="C92" s="4">
        <v>50</v>
      </c>
      <c r="D92" s="4">
        <v>8</v>
      </c>
      <c r="E92" s="4">
        <v>1</v>
      </c>
      <c r="F92" s="4" t="s">
        <v>29</v>
      </c>
    </row>
    <row r="93" spans="1:6" x14ac:dyDescent="0.25">
      <c r="A93" s="4">
        <v>1000866</v>
      </c>
      <c r="B93" s="4" t="s">
        <v>140</v>
      </c>
      <c r="C93" s="4">
        <v>50</v>
      </c>
      <c r="D93" s="4">
        <v>8</v>
      </c>
      <c r="E93" s="4">
        <v>1</v>
      </c>
      <c r="F93" s="4" t="s">
        <v>29</v>
      </c>
    </row>
    <row r="94" spans="1:6" x14ac:dyDescent="0.25">
      <c r="A94" s="4">
        <v>1000643</v>
      </c>
      <c r="B94" s="4" t="s">
        <v>141</v>
      </c>
      <c r="C94" s="4">
        <v>50</v>
      </c>
      <c r="D94" s="4">
        <v>8</v>
      </c>
      <c r="E94" s="4">
        <v>9</v>
      </c>
      <c r="F94" s="4"/>
    </row>
    <row r="95" spans="1:6" x14ac:dyDescent="0.25">
      <c r="A95" s="4">
        <v>1000897</v>
      </c>
      <c r="B95" s="4" t="s">
        <v>144</v>
      </c>
      <c r="C95" s="4">
        <v>50</v>
      </c>
      <c r="D95" s="4">
        <v>8</v>
      </c>
      <c r="E95" s="4">
        <v>1</v>
      </c>
      <c r="F95" s="4" t="s">
        <v>29</v>
      </c>
    </row>
    <row r="96" spans="1:6" x14ac:dyDescent="0.25">
      <c r="A96" s="4">
        <v>1000658</v>
      </c>
      <c r="B96" s="4" t="s">
        <v>145</v>
      </c>
      <c r="C96" s="4">
        <v>50</v>
      </c>
      <c r="D96" s="4">
        <v>8</v>
      </c>
      <c r="E96" s="4">
        <v>98</v>
      </c>
      <c r="F96" s="4"/>
    </row>
    <row r="97" spans="1:6" x14ac:dyDescent="0.25">
      <c r="A97" s="4">
        <v>1000659</v>
      </c>
      <c r="B97" s="4" t="s">
        <v>146</v>
      </c>
      <c r="C97" s="4">
        <v>50</v>
      </c>
      <c r="D97" s="4">
        <v>8</v>
      </c>
      <c r="E97" s="4">
        <v>98</v>
      </c>
      <c r="F97" s="4"/>
    </row>
    <row r="98" spans="1:6" x14ac:dyDescent="0.25">
      <c r="A98" s="4">
        <v>1001261</v>
      </c>
      <c r="B98" s="4" t="s">
        <v>149</v>
      </c>
      <c r="C98" s="4">
        <v>50</v>
      </c>
      <c r="D98" s="4">
        <v>8</v>
      </c>
      <c r="E98" s="4">
        <v>17</v>
      </c>
      <c r="F98" s="4"/>
    </row>
    <row r="99" spans="1:6" x14ac:dyDescent="0.25">
      <c r="A99" s="4">
        <v>1001260</v>
      </c>
      <c r="B99" s="4" t="s">
        <v>150</v>
      </c>
      <c r="C99" s="4">
        <v>50</v>
      </c>
      <c r="D99" s="4">
        <v>8</v>
      </c>
      <c r="E99" s="4">
        <v>17</v>
      </c>
      <c r="F99" s="4"/>
    </row>
    <row r="100" spans="1:6" x14ac:dyDescent="0.25">
      <c r="A100" s="4">
        <v>1001262</v>
      </c>
      <c r="B100" s="4" t="s">
        <v>151</v>
      </c>
      <c r="C100" s="4">
        <v>50</v>
      </c>
      <c r="D100" s="4">
        <v>8</v>
      </c>
      <c r="E100" s="4">
        <v>17</v>
      </c>
      <c r="F100" s="4"/>
    </row>
    <row r="101" spans="1:6" x14ac:dyDescent="0.25">
      <c r="A101" s="4">
        <v>1001294</v>
      </c>
      <c r="B101" s="4" t="s">
        <v>152</v>
      </c>
      <c r="C101" s="4">
        <v>50</v>
      </c>
      <c r="D101" s="4">
        <v>8</v>
      </c>
      <c r="E101" s="4">
        <v>9</v>
      </c>
      <c r="F101" s="4"/>
    </row>
    <row r="102" spans="1:6" x14ac:dyDescent="0.25">
      <c r="A102" s="4">
        <v>1001295</v>
      </c>
      <c r="B102" s="4" t="s">
        <v>153</v>
      </c>
      <c r="C102" s="4">
        <v>50</v>
      </c>
      <c r="D102" s="4">
        <v>8</v>
      </c>
      <c r="E102" s="4">
        <v>9</v>
      </c>
      <c r="F102" s="4"/>
    </row>
    <row r="103" spans="1:6" x14ac:dyDescent="0.25">
      <c r="A103" s="4">
        <v>1000145</v>
      </c>
      <c r="B103" s="4" t="s">
        <v>154</v>
      </c>
      <c r="C103" s="4">
        <v>50</v>
      </c>
      <c r="D103" s="4">
        <v>8</v>
      </c>
      <c r="E103" s="4">
        <v>1</v>
      </c>
      <c r="F103" s="4"/>
    </row>
    <row r="104" spans="1:6" x14ac:dyDescent="0.25">
      <c r="A104" s="4">
        <v>1000146</v>
      </c>
      <c r="B104" s="4" t="s">
        <v>157</v>
      </c>
      <c r="C104" s="4">
        <v>50</v>
      </c>
      <c r="D104" s="4">
        <v>8</v>
      </c>
      <c r="E104" s="4">
        <v>4</v>
      </c>
      <c r="F104" s="4" t="s">
        <v>29</v>
      </c>
    </row>
    <row r="105" spans="1:6" x14ac:dyDescent="0.25">
      <c r="A105" s="4">
        <v>1001265</v>
      </c>
      <c r="B105" s="4" t="s">
        <v>159</v>
      </c>
      <c r="C105" s="4">
        <v>50</v>
      </c>
      <c r="D105" s="4">
        <v>8</v>
      </c>
      <c r="E105" s="4">
        <v>17</v>
      </c>
      <c r="F105" s="4"/>
    </row>
    <row r="106" spans="1:6" x14ac:dyDescent="0.25">
      <c r="A106" s="4">
        <v>1001267</v>
      </c>
      <c r="B106" s="4" t="s">
        <v>160</v>
      </c>
      <c r="C106" s="4">
        <v>50</v>
      </c>
      <c r="D106" s="4">
        <v>8</v>
      </c>
      <c r="E106" s="4">
        <v>17</v>
      </c>
      <c r="F106" s="4"/>
    </row>
    <row r="107" spans="1:6" x14ac:dyDescent="0.25">
      <c r="A107" s="4">
        <v>1001264</v>
      </c>
      <c r="B107" s="4" t="s">
        <v>161</v>
      </c>
      <c r="C107" s="4">
        <v>50</v>
      </c>
      <c r="D107" s="4">
        <v>8</v>
      </c>
      <c r="E107" s="4">
        <v>17</v>
      </c>
      <c r="F107" s="4"/>
    </row>
    <row r="108" spans="1:6" x14ac:dyDescent="0.25">
      <c r="A108" s="4">
        <v>1001263</v>
      </c>
      <c r="B108" s="4" t="s">
        <v>162</v>
      </c>
      <c r="C108" s="4">
        <v>50</v>
      </c>
      <c r="D108" s="4">
        <v>8</v>
      </c>
      <c r="E108" s="4">
        <v>17</v>
      </c>
      <c r="F108" s="4"/>
    </row>
    <row r="109" spans="1:6" x14ac:dyDescent="0.25">
      <c r="A109" s="4">
        <v>1001266</v>
      </c>
      <c r="B109" s="4" t="s">
        <v>163</v>
      </c>
      <c r="C109" s="4">
        <v>50</v>
      </c>
      <c r="D109" s="4">
        <v>8</v>
      </c>
      <c r="E109" s="4">
        <v>17</v>
      </c>
      <c r="F109" s="4"/>
    </row>
    <row r="110" spans="1:6" x14ac:dyDescent="0.25">
      <c r="A110" s="4">
        <v>1000349</v>
      </c>
      <c r="B110" s="4" t="s">
        <v>164</v>
      </c>
      <c r="C110" s="4">
        <v>50</v>
      </c>
      <c r="D110" s="4">
        <v>8</v>
      </c>
      <c r="E110" s="4">
        <v>4</v>
      </c>
      <c r="F110" s="4"/>
    </row>
    <row r="111" spans="1:6" x14ac:dyDescent="0.25">
      <c r="A111" s="4">
        <v>1001102</v>
      </c>
      <c r="B111" s="4" t="s">
        <v>166</v>
      </c>
      <c r="C111" s="4">
        <v>50</v>
      </c>
      <c r="D111" s="4">
        <v>8</v>
      </c>
      <c r="E111" s="4">
        <v>4</v>
      </c>
      <c r="F111" s="4"/>
    </row>
    <row r="112" spans="1:6" x14ac:dyDescent="0.25">
      <c r="A112" s="4">
        <v>1001101</v>
      </c>
      <c r="B112" s="4" t="s">
        <v>167</v>
      </c>
      <c r="C112" s="4">
        <v>50</v>
      </c>
      <c r="D112" s="4">
        <v>8</v>
      </c>
      <c r="E112" s="4">
        <v>4</v>
      </c>
      <c r="F112" s="4"/>
    </row>
    <row r="113" spans="1:6" x14ac:dyDescent="0.25">
      <c r="A113" s="4">
        <v>1000358</v>
      </c>
      <c r="B113" s="4" t="s">
        <v>168</v>
      </c>
      <c r="C113" s="4">
        <v>50</v>
      </c>
      <c r="D113" s="4">
        <v>8</v>
      </c>
      <c r="E113" s="4">
        <v>1</v>
      </c>
      <c r="F113" s="4" t="s">
        <v>29</v>
      </c>
    </row>
    <row r="114" spans="1:6" x14ac:dyDescent="0.25">
      <c r="A114" s="4">
        <v>1001298</v>
      </c>
      <c r="B114" s="4" t="s">
        <v>169</v>
      </c>
      <c r="C114" s="4">
        <v>50</v>
      </c>
      <c r="D114" s="4">
        <v>8</v>
      </c>
      <c r="E114" s="4">
        <v>9</v>
      </c>
      <c r="F114" s="4"/>
    </row>
    <row r="115" spans="1:6" x14ac:dyDescent="0.25">
      <c r="A115" s="4">
        <v>1001299</v>
      </c>
      <c r="B115" s="4" t="s">
        <v>170</v>
      </c>
      <c r="C115" s="4">
        <v>50</v>
      </c>
      <c r="D115" s="4">
        <v>8</v>
      </c>
      <c r="E115" s="4">
        <v>9</v>
      </c>
      <c r="F115" s="4"/>
    </row>
    <row r="116" spans="1:6" x14ac:dyDescent="0.25">
      <c r="A116" s="4">
        <v>1001297</v>
      </c>
      <c r="B116" s="4" t="s">
        <v>171</v>
      </c>
      <c r="C116" s="4">
        <v>50</v>
      </c>
      <c r="D116" s="4">
        <v>8</v>
      </c>
      <c r="E116" s="4">
        <v>9</v>
      </c>
      <c r="F116" s="4"/>
    </row>
    <row r="117" spans="1:6" x14ac:dyDescent="0.25">
      <c r="A117" s="4">
        <v>1001185</v>
      </c>
      <c r="B117" s="4" t="s">
        <v>172</v>
      </c>
      <c r="C117" s="4">
        <v>50</v>
      </c>
      <c r="D117" s="4">
        <v>8</v>
      </c>
      <c r="E117" s="4">
        <v>1</v>
      </c>
      <c r="F117" s="4" t="s">
        <v>29</v>
      </c>
    </row>
    <row r="118" spans="1:6" x14ac:dyDescent="0.25">
      <c r="A118" s="4">
        <v>1000662</v>
      </c>
      <c r="B118" s="4" t="s">
        <v>173</v>
      </c>
      <c r="C118" s="4">
        <v>50</v>
      </c>
      <c r="D118" s="4">
        <v>8</v>
      </c>
      <c r="E118" s="4">
        <v>98</v>
      </c>
      <c r="F118" s="4"/>
    </row>
    <row r="119" spans="1:6" x14ac:dyDescent="0.25">
      <c r="A119" s="4">
        <v>1000863</v>
      </c>
      <c r="B119" s="4" t="s">
        <v>174</v>
      </c>
      <c r="C119" s="4">
        <v>50</v>
      </c>
      <c r="D119" s="4">
        <v>8</v>
      </c>
      <c r="E119" s="4">
        <v>1</v>
      </c>
      <c r="F119" s="4"/>
    </row>
    <row r="120" spans="1:6" x14ac:dyDescent="0.25">
      <c r="A120" s="4">
        <v>1000665</v>
      </c>
      <c r="B120" s="4" t="s">
        <v>175</v>
      </c>
      <c r="C120" s="4">
        <v>50</v>
      </c>
      <c r="D120" s="4">
        <v>8</v>
      </c>
      <c r="E120" s="4">
        <v>9</v>
      </c>
      <c r="F120" s="4"/>
    </row>
    <row r="121" spans="1:6" x14ac:dyDescent="0.25">
      <c r="A121" s="4">
        <v>1000373</v>
      </c>
      <c r="B121" s="4" t="s">
        <v>176</v>
      </c>
      <c r="C121" s="4">
        <v>50</v>
      </c>
      <c r="D121" s="4">
        <v>8</v>
      </c>
      <c r="E121" s="4">
        <v>3</v>
      </c>
      <c r="F121" s="4" t="s">
        <v>29</v>
      </c>
    </row>
    <row r="122" spans="1:6" x14ac:dyDescent="0.25">
      <c r="A122" s="4">
        <v>1000023</v>
      </c>
      <c r="B122" s="4" t="s">
        <v>177</v>
      </c>
      <c r="C122" s="4">
        <v>50</v>
      </c>
      <c r="D122" s="4">
        <v>8</v>
      </c>
      <c r="E122" s="4">
        <v>98</v>
      </c>
      <c r="F122" s="4"/>
    </row>
    <row r="123" spans="1:6" x14ac:dyDescent="0.25">
      <c r="A123" s="4">
        <v>1001481</v>
      </c>
      <c r="B123" s="4" t="s">
        <v>178</v>
      </c>
      <c r="C123" s="4">
        <v>50</v>
      </c>
      <c r="D123" s="4">
        <v>8</v>
      </c>
      <c r="E123" s="4">
        <v>4</v>
      </c>
      <c r="F123" s="4"/>
    </row>
    <row r="124" spans="1:6" x14ac:dyDescent="0.25">
      <c r="A124" s="4">
        <v>1001482</v>
      </c>
      <c r="B124" s="4" t="s">
        <v>179</v>
      </c>
      <c r="C124" s="4">
        <v>50</v>
      </c>
      <c r="D124" s="4">
        <v>8</v>
      </c>
      <c r="E124" s="4">
        <v>4</v>
      </c>
      <c r="F124" s="4"/>
    </row>
    <row r="125" spans="1:6" x14ac:dyDescent="0.25">
      <c r="A125" s="4">
        <v>1001480</v>
      </c>
      <c r="B125" s="4" t="s">
        <v>180</v>
      </c>
      <c r="C125" s="4">
        <v>50</v>
      </c>
      <c r="D125" s="4">
        <v>8</v>
      </c>
      <c r="E125" s="4">
        <v>4</v>
      </c>
      <c r="F125" s="4"/>
    </row>
    <row r="126" spans="1:6" x14ac:dyDescent="0.25">
      <c r="A126" s="4">
        <v>1000316</v>
      </c>
      <c r="B126" s="4" t="s">
        <v>181</v>
      </c>
      <c r="C126" s="4">
        <v>50</v>
      </c>
      <c r="D126" s="4">
        <v>8</v>
      </c>
      <c r="E126" s="4">
        <v>4</v>
      </c>
      <c r="F126" s="4"/>
    </row>
    <row r="127" spans="1:6" x14ac:dyDescent="0.25">
      <c r="A127" s="4">
        <v>1001003</v>
      </c>
      <c r="B127" s="4" t="s">
        <v>181</v>
      </c>
      <c r="C127" s="4">
        <v>50</v>
      </c>
      <c r="D127" s="4">
        <v>8</v>
      </c>
      <c r="E127" s="4">
        <v>1</v>
      </c>
      <c r="F127" s="4" t="s">
        <v>29</v>
      </c>
    </row>
    <row r="128" spans="1:6" x14ac:dyDescent="0.25">
      <c r="A128" s="4">
        <v>1001035</v>
      </c>
      <c r="B128" s="4" t="s">
        <v>185</v>
      </c>
      <c r="C128" s="4">
        <v>50</v>
      </c>
      <c r="D128" s="4">
        <v>8</v>
      </c>
      <c r="E128" s="4">
        <v>4</v>
      </c>
      <c r="F128" s="4"/>
    </row>
    <row r="129" spans="1:6" x14ac:dyDescent="0.25">
      <c r="A129" s="4">
        <v>1000060</v>
      </c>
      <c r="B129" s="4" t="s">
        <v>186</v>
      </c>
      <c r="C129" s="4">
        <v>50</v>
      </c>
      <c r="D129" s="4">
        <v>8</v>
      </c>
      <c r="E129" s="4">
        <v>1</v>
      </c>
      <c r="F129" s="4" t="s">
        <v>29</v>
      </c>
    </row>
    <row r="130" spans="1:6" x14ac:dyDescent="0.25">
      <c r="A130" s="4">
        <v>1000306</v>
      </c>
      <c r="B130" s="4" t="s">
        <v>187</v>
      </c>
      <c r="C130" s="4">
        <v>50</v>
      </c>
      <c r="D130" s="4">
        <v>8</v>
      </c>
      <c r="E130" s="4">
        <v>1</v>
      </c>
      <c r="F130" s="4" t="s">
        <v>29</v>
      </c>
    </row>
    <row r="131" spans="1:6" x14ac:dyDescent="0.25">
      <c r="A131" s="4">
        <v>1000867</v>
      </c>
      <c r="B131" s="4" t="s">
        <v>193</v>
      </c>
      <c r="C131" s="4">
        <v>50</v>
      </c>
      <c r="D131" s="4">
        <v>8</v>
      </c>
      <c r="E131" s="4">
        <v>1</v>
      </c>
      <c r="F131" s="4" t="s">
        <v>29</v>
      </c>
    </row>
    <row r="132" spans="1:6" x14ac:dyDescent="0.25">
      <c r="A132" s="4">
        <v>1001076</v>
      </c>
      <c r="B132" s="4" t="s">
        <v>194</v>
      </c>
      <c r="C132" s="4">
        <v>50</v>
      </c>
      <c r="D132" s="4">
        <v>8</v>
      </c>
      <c r="E132" s="4">
        <v>4</v>
      </c>
      <c r="F132" s="4"/>
    </row>
    <row r="133" spans="1:6" x14ac:dyDescent="0.25">
      <c r="A133" s="4">
        <v>1000064</v>
      </c>
      <c r="B133" s="4" t="s">
        <v>195</v>
      </c>
      <c r="C133" s="4">
        <v>50</v>
      </c>
      <c r="D133" s="4">
        <v>8</v>
      </c>
      <c r="E133" s="4">
        <v>4</v>
      </c>
      <c r="F133" s="4" t="s">
        <v>29</v>
      </c>
    </row>
    <row r="134" spans="1:6" x14ac:dyDescent="0.25">
      <c r="A134" s="4">
        <v>1000233</v>
      </c>
      <c r="B134" s="4" t="s">
        <v>197</v>
      </c>
      <c r="C134" s="4">
        <v>50</v>
      </c>
      <c r="D134" s="4">
        <v>8</v>
      </c>
      <c r="E134" s="4">
        <v>1</v>
      </c>
      <c r="F134" s="4" t="s">
        <v>29</v>
      </c>
    </row>
    <row r="135" spans="1:6" x14ac:dyDescent="0.25">
      <c r="A135" s="4">
        <v>1000231</v>
      </c>
      <c r="B135" s="4" t="s">
        <v>198</v>
      </c>
      <c r="C135" s="4">
        <v>50</v>
      </c>
      <c r="D135" s="4">
        <v>8</v>
      </c>
      <c r="E135" s="4">
        <v>1</v>
      </c>
      <c r="F135" s="4" t="s">
        <v>29</v>
      </c>
    </row>
    <row r="136" spans="1:6" x14ac:dyDescent="0.25">
      <c r="A136" s="4">
        <v>1000232</v>
      </c>
      <c r="B136" s="4" t="s">
        <v>199</v>
      </c>
      <c r="C136" s="4">
        <v>50</v>
      </c>
      <c r="D136" s="4">
        <v>8</v>
      </c>
      <c r="E136" s="4">
        <v>1</v>
      </c>
      <c r="F136" s="4" t="s">
        <v>29</v>
      </c>
    </row>
    <row r="137" spans="1:6" x14ac:dyDescent="0.25">
      <c r="A137" s="4">
        <v>1001281</v>
      </c>
      <c r="B137" s="4" t="s">
        <v>200</v>
      </c>
      <c r="C137" s="4">
        <v>50</v>
      </c>
      <c r="D137" s="4">
        <v>8</v>
      </c>
      <c r="E137" s="4">
        <v>4</v>
      </c>
      <c r="F137" s="4"/>
    </row>
    <row r="138" spans="1:6" x14ac:dyDescent="0.25">
      <c r="A138" s="4">
        <v>1001085</v>
      </c>
      <c r="B138" s="4" t="s">
        <v>201</v>
      </c>
      <c r="C138" s="4">
        <v>50</v>
      </c>
      <c r="D138" s="4">
        <v>8</v>
      </c>
      <c r="E138" s="4">
        <v>4</v>
      </c>
      <c r="F138" s="4"/>
    </row>
    <row r="139" spans="1:6" x14ac:dyDescent="0.25">
      <c r="A139" s="4">
        <v>1001113</v>
      </c>
      <c r="B139" s="4" t="s">
        <v>202</v>
      </c>
      <c r="C139" s="4">
        <v>50</v>
      </c>
      <c r="D139" s="4">
        <v>8</v>
      </c>
      <c r="E139" s="4">
        <v>4</v>
      </c>
      <c r="F139" s="4"/>
    </row>
    <row r="140" spans="1:6" x14ac:dyDescent="0.25">
      <c r="A140" s="4">
        <v>1000873</v>
      </c>
      <c r="B140" s="4" t="s">
        <v>205</v>
      </c>
      <c r="C140" s="4">
        <v>50</v>
      </c>
      <c r="D140" s="4">
        <v>8</v>
      </c>
      <c r="E140" s="4">
        <v>1</v>
      </c>
      <c r="F140" s="4" t="s">
        <v>29</v>
      </c>
    </row>
    <row r="141" spans="1:6" x14ac:dyDescent="0.25">
      <c r="A141" s="4">
        <v>1000058</v>
      </c>
      <c r="B141" s="4" t="s">
        <v>206</v>
      </c>
      <c r="C141" s="4">
        <v>50</v>
      </c>
      <c r="D141" s="4">
        <v>8</v>
      </c>
      <c r="E141" s="4">
        <v>9</v>
      </c>
      <c r="F141" s="4"/>
    </row>
    <row r="142" spans="1:6" x14ac:dyDescent="0.25">
      <c r="A142" s="4">
        <v>1000925</v>
      </c>
      <c r="B142" s="4" t="s">
        <v>207</v>
      </c>
      <c r="C142" s="4">
        <v>50</v>
      </c>
      <c r="D142" s="4">
        <v>8</v>
      </c>
      <c r="E142" s="4">
        <v>1</v>
      </c>
      <c r="F142" s="4" t="s">
        <v>29</v>
      </c>
    </row>
    <row r="143" spans="1:6" x14ac:dyDescent="0.25">
      <c r="A143" s="4">
        <v>1001087</v>
      </c>
      <c r="B143" s="4" t="s">
        <v>208</v>
      </c>
      <c r="C143" s="4">
        <v>50</v>
      </c>
      <c r="D143" s="4">
        <v>8</v>
      </c>
      <c r="E143" s="4">
        <v>4</v>
      </c>
      <c r="F143" s="4"/>
    </row>
    <row r="144" spans="1:6" x14ac:dyDescent="0.25">
      <c r="A144" s="4">
        <v>1000926</v>
      </c>
      <c r="B144" s="4" t="s">
        <v>209</v>
      </c>
      <c r="C144" s="4">
        <v>50</v>
      </c>
      <c r="D144" s="4">
        <v>8</v>
      </c>
      <c r="E144" s="4">
        <v>1</v>
      </c>
      <c r="F144" s="4" t="s">
        <v>29</v>
      </c>
    </row>
    <row r="145" spans="1:6" x14ac:dyDescent="0.25">
      <c r="A145" s="4">
        <v>1000928</v>
      </c>
      <c r="B145" s="4" t="s">
        <v>210</v>
      </c>
      <c r="C145" s="4">
        <v>50</v>
      </c>
      <c r="D145" s="4">
        <v>8</v>
      </c>
      <c r="E145" s="4">
        <v>1</v>
      </c>
      <c r="F145" s="4" t="s">
        <v>29</v>
      </c>
    </row>
    <row r="146" spans="1:6" x14ac:dyDescent="0.25">
      <c r="A146" s="4">
        <v>1001071</v>
      </c>
      <c r="B146" s="4" t="s">
        <v>211</v>
      </c>
      <c r="C146" s="4">
        <v>50</v>
      </c>
      <c r="D146" s="4">
        <v>8</v>
      </c>
      <c r="E146" s="4">
        <v>2</v>
      </c>
      <c r="F146" s="4" t="s">
        <v>29</v>
      </c>
    </row>
    <row r="147" spans="1:6" x14ac:dyDescent="0.25">
      <c r="A147" s="4">
        <v>1000909</v>
      </c>
      <c r="B147" s="4" t="s">
        <v>212</v>
      </c>
      <c r="C147" s="4">
        <v>50</v>
      </c>
      <c r="D147" s="4">
        <v>8</v>
      </c>
      <c r="E147" s="4">
        <v>2</v>
      </c>
      <c r="F147" s="4" t="s">
        <v>29</v>
      </c>
    </row>
    <row r="148" spans="1:6" x14ac:dyDescent="0.25">
      <c r="A148" s="4">
        <v>1000871</v>
      </c>
      <c r="B148" s="4" t="s">
        <v>213</v>
      </c>
      <c r="C148" s="4">
        <v>50</v>
      </c>
      <c r="D148" s="4">
        <v>8</v>
      </c>
      <c r="E148" s="4">
        <v>2</v>
      </c>
      <c r="F148" s="4" t="s">
        <v>29</v>
      </c>
    </row>
    <row r="149" spans="1:6" x14ac:dyDescent="0.25">
      <c r="A149" s="4">
        <v>1001287</v>
      </c>
      <c r="B149" s="4" t="s">
        <v>214</v>
      </c>
      <c r="C149" s="4">
        <v>50</v>
      </c>
      <c r="D149" s="4">
        <v>8</v>
      </c>
      <c r="E149" s="4">
        <v>4</v>
      </c>
      <c r="F149" s="4"/>
    </row>
    <row r="150" spans="1:6" x14ac:dyDescent="0.25">
      <c r="A150" s="4">
        <v>1001288</v>
      </c>
      <c r="B150" s="4" t="s">
        <v>215</v>
      </c>
      <c r="C150" s="4">
        <v>50</v>
      </c>
      <c r="D150" s="4">
        <v>8</v>
      </c>
      <c r="E150" s="4">
        <v>4</v>
      </c>
      <c r="F150" s="4"/>
    </row>
    <row r="151" spans="1:6" x14ac:dyDescent="0.25">
      <c r="A151" s="7">
        <v>1000008</v>
      </c>
      <c r="B151" s="7" t="s">
        <v>155</v>
      </c>
      <c r="C151" s="4">
        <v>50</v>
      </c>
      <c r="D151" s="4">
        <v>1</v>
      </c>
      <c r="E151" s="4" t="s">
        <v>219</v>
      </c>
      <c r="F151" s="4"/>
    </row>
    <row r="152" spans="1:6" x14ac:dyDescent="0.25">
      <c r="A152" s="7">
        <v>1000319</v>
      </c>
      <c r="B152" s="7" t="s">
        <v>156</v>
      </c>
      <c r="C152" s="4">
        <v>50</v>
      </c>
      <c r="D152" s="4">
        <v>1</v>
      </c>
      <c r="E152" s="4" t="s">
        <v>219</v>
      </c>
      <c r="F152" s="4"/>
    </row>
    <row r="153" spans="1:6" x14ac:dyDescent="0.25">
      <c r="A153" s="7">
        <v>1000012</v>
      </c>
      <c r="B153" s="7" t="s">
        <v>158</v>
      </c>
      <c r="C153" s="4">
        <v>50</v>
      </c>
      <c r="D153" s="4">
        <v>1</v>
      </c>
      <c r="E153" s="4" t="s">
        <v>219</v>
      </c>
      <c r="F153" s="4"/>
    </row>
    <row r="154" spans="1:6" x14ac:dyDescent="0.25">
      <c r="A154" s="7">
        <v>1001076</v>
      </c>
      <c r="B154" s="7" t="s">
        <v>194</v>
      </c>
      <c r="C154" s="4">
        <v>50</v>
      </c>
      <c r="D154" s="4">
        <v>4</v>
      </c>
      <c r="E154" s="4" t="s">
        <v>217</v>
      </c>
      <c r="F154" s="4"/>
    </row>
    <row r="155" spans="1:6" x14ac:dyDescent="0.25">
      <c r="A155" s="7">
        <v>1000064</v>
      </c>
      <c r="B155" s="7" t="s">
        <v>195</v>
      </c>
      <c r="C155" s="4">
        <v>50</v>
      </c>
      <c r="D155" s="4">
        <v>4</v>
      </c>
      <c r="E155" s="4" t="s">
        <v>217</v>
      </c>
      <c r="F155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_TABELA GENOM</vt:lpstr>
      <vt:lpstr>Preços Cmed alterados</vt:lpstr>
      <vt:lpstr>BLOQUEADOS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de Morais Rosa Bittar</dc:creator>
  <cp:lastModifiedBy>Carlos Eduardo de Arruda Longo Filho</cp:lastModifiedBy>
  <dcterms:created xsi:type="dcterms:W3CDTF">2016-03-31T13:20:20Z</dcterms:created>
  <dcterms:modified xsi:type="dcterms:W3CDTF">2017-03-30T12:49:59Z</dcterms:modified>
</cp:coreProperties>
</file>