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150" windowHeight="8205"/>
  </bookViews>
  <sheets>
    <sheet name="21mg" sheetId="10" r:id="rId1"/>
    <sheet name="14mg" sheetId="11" r:id="rId2"/>
    <sheet name="7mg" sheetId="12" r:id="rId3"/>
    <sheet name="Todos" sheetId="13" r:id="rId4"/>
  </sheets>
  <definedNames>
    <definedName name="_xlnm._FilterDatabase" localSheetId="0" hidden="1">'21mg'!$D$7:$D$18</definedName>
  </definedNames>
  <calcPr calcId="125725"/>
</workbook>
</file>

<file path=xl/calcChain.xml><?xml version="1.0" encoding="utf-8"?>
<calcChain xmlns="http://schemas.openxmlformats.org/spreadsheetml/2006/main">
  <c r="V13" i="12"/>
  <c r="U13"/>
  <c r="T13"/>
  <c r="S13"/>
  <c r="R13"/>
  <c r="Q13"/>
  <c r="P13"/>
  <c r="O13"/>
  <c r="N13"/>
  <c r="M13"/>
  <c r="L13"/>
  <c r="K13"/>
  <c r="J13"/>
  <c r="I13"/>
  <c r="H13"/>
  <c r="G13"/>
  <c r="V13" i="11"/>
  <c r="U13"/>
  <c r="T13"/>
  <c r="S13"/>
  <c r="R13"/>
  <c r="Q13"/>
  <c r="P13"/>
  <c r="O13"/>
  <c r="N13"/>
  <c r="M13"/>
  <c r="L13"/>
  <c r="K13"/>
  <c r="J13"/>
  <c r="I13"/>
  <c r="H13"/>
  <c r="G13"/>
  <c r="V13" i="10"/>
  <c r="U13"/>
  <c r="T13"/>
  <c r="S13"/>
  <c r="R13"/>
  <c r="Q13"/>
  <c r="P13"/>
  <c r="O13"/>
  <c r="N13"/>
  <c r="M13"/>
  <c r="L13"/>
  <c r="K13"/>
  <c r="J13"/>
  <c r="I13"/>
  <c r="H13"/>
  <c r="G13"/>
</calcChain>
</file>

<file path=xl/sharedStrings.xml><?xml version="1.0" encoding="utf-8"?>
<sst xmlns="http://schemas.openxmlformats.org/spreadsheetml/2006/main" count="460" uniqueCount="171">
  <si>
    <t>Nome Comercial do Produto:</t>
  </si>
  <si>
    <t>Princípio Ativo:</t>
  </si>
  <si>
    <t>Apresentação:</t>
  </si>
  <si>
    <t>Classe Terapêutica (IMS por extenso):</t>
  </si>
  <si>
    <t>Registro no MS / Data de Registro:</t>
  </si>
  <si>
    <t>Condições de Armazenamento:</t>
  </si>
  <si>
    <t>Condições de Transporte:</t>
  </si>
  <si>
    <t>Classificação Fiscal:</t>
  </si>
  <si>
    <t>Lista PIS / COFINS:</t>
  </si>
  <si>
    <t>Número de Unidades na Caixa de Embarque</t>
  </si>
  <si>
    <t>Indicações da Bula/Claim:</t>
  </si>
  <si>
    <t>Código JDE</t>
  </si>
  <si>
    <t>Alíquota ICMS</t>
  </si>
  <si>
    <t>ICMS-ST</t>
  </si>
  <si>
    <t>Percentual para cálculo - ICMS-ST</t>
  </si>
  <si>
    <t>Custo Fabricação (CGS)</t>
  </si>
  <si>
    <t>Y</t>
  </si>
  <si>
    <t>CNPJ Origem</t>
  </si>
  <si>
    <t>Fornecedor</t>
  </si>
  <si>
    <t>GlaxoSmithkline Consumer</t>
  </si>
  <si>
    <t>GlaxoSmithkline Pharma</t>
  </si>
  <si>
    <t>GlaxoSmithkline Derma</t>
  </si>
  <si>
    <t>Família do Produto:</t>
  </si>
  <si>
    <t>Lista PIS / COFINs</t>
  </si>
  <si>
    <t>Positiva</t>
  </si>
  <si>
    <t>Negativa</t>
  </si>
  <si>
    <t>Neutra</t>
  </si>
  <si>
    <t>APLICA REPASSE</t>
  </si>
  <si>
    <t>N</t>
  </si>
  <si>
    <t>Z</t>
  </si>
  <si>
    <t>Percentual IPI ou Isento</t>
  </si>
  <si>
    <t>Derma</t>
  </si>
  <si>
    <t>Todas</t>
  </si>
  <si>
    <t>Farma</t>
  </si>
  <si>
    <t>Validade do Registro</t>
  </si>
  <si>
    <t>Regulatorios</t>
  </si>
  <si>
    <t>Consumo</t>
  </si>
  <si>
    <t>Descrição</t>
  </si>
  <si>
    <t>Código CST</t>
  </si>
  <si>
    <t>100% Nacional</t>
  </si>
  <si>
    <t xml:space="preserve">PROD. ESTRANG. IMPORT. PROPRIA </t>
  </si>
  <si>
    <t>PROD. ESTRANG. ADQUIRIDO</t>
  </si>
  <si>
    <t xml:space="preserve">PROD.NAC.CONTEUDO IMP.&gt;40%     </t>
  </si>
  <si>
    <t xml:space="preserve">PROD.NAC.CONTEUDO IMP.&lt;=40%    </t>
  </si>
  <si>
    <t>12% ou 7%</t>
  </si>
  <si>
    <t xml:space="preserve">ESTR.IMP.DIRETA S/NAC CAMEX    </t>
  </si>
  <si>
    <t>Codigo CST</t>
  </si>
  <si>
    <t>Descrição CST</t>
  </si>
  <si>
    <t>Código DCB</t>
  </si>
  <si>
    <t>Codigo DUN 14</t>
  </si>
  <si>
    <t>Codigo EAN 13</t>
  </si>
  <si>
    <t>Peso Caixa de Embarque</t>
  </si>
  <si>
    <t>Peso Caixa Unidade</t>
  </si>
  <si>
    <t>Prazo de Validade</t>
  </si>
  <si>
    <t>Classe terapeutica</t>
  </si>
  <si>
    <t>Pais Origem</t>
  </si>
  <si>
    <t>Posologia</t>
  </si>
  <si>
    <t>Lastro</t>
  </si>
  <si>
    <t>Altura</t>
  </si>
  <si>
    <t>Total Caixa</t>
  </si>
  <si>
    <t>Total Pallet</t>
  </si>
  <si>
    <t>33.247.743/0042-98</t>
  </si>
  <si>
    <t>33.247.743/0035-69</t>
  </si>
  <si>
    <t>Fiscal</t>
  </si>
  <si>
    <t>Medida Caixa de Embarque</t>
  </si>
  <si>
    <t>Medida Unidade de Venda</t>
  </si>
  <si>
    <t xml:space="preserve">3 anos </t>
  </si>
  <si>
    <t xml:space="preserve">Niquitin Clear Patches 21mg </t>
  </si>
  <si>
    <t>0639302</t>
  </si>
  <si>
    <t>Nicotina</t>
  </si>
  <si>
    <t>Antitabágico</t>
  </si>
  <si>
    <t>NiQuitin® é indicado para fumantes que desejam parar de fumar, auxiliando na interrupção do tabagismo</t>
  </si>
  <si>
    <t>Irlanda</t>
  </si>
  <si>
    <t>Se você fuma mais de 10 cigarros por dia: 
Dose: 1a  Etapa NiQuitin® 21mg / Duração: 6 semanas iniciais
             2a  Etapa NiQuitin® 14mg /                   2 semanas seguintes
             3a  Etapa NiQuitin® 7mg /                     2 semanas finais
Se você fuma 10 ou menos de 10 cigarros por dia:
Dose: 2a  Etapa NiQuitin® 14mg / Duração: 6 semanas iniciais
            3a  Etapa NiQuitin® 7mg /                     2 semanas seguintes</t>
  </si>
  <si>
    <t>07/2019</t>
  </si>
  <si>
    <t>Conservar em temperatura ambiente (temperatura entre 15 e 30ºC), protegido da luz e umidade.</t>
  </si>
  <si>
    <t>Não informado no registro</t>
  </si>
  <si>
    <t>1.0107.0153.039-4 / 14.11.2013</t>
  </si>
  <si>
    <t>1404 mm</t>
  </si>
  <si>
    <t>36 meses</t>
  </si>
  <si>
    <t>A                  L                        P                         A - 98    L - 80     P - 25</t>
  </si>
  <si>
    <t>8 789 60155 1929 8</t>
  </si>
  <si>
    <t>789 60155 1929 2</t>
  </si>
  <si>
    <t>Niquitin Clear 21mg</t>
  </si>
  <si>
    <t>ISENTO</t>
  </si>
  <si>
    <t>SIM</t>
  </si>
  <si>
    <t>-</t>
  </si>
  <si>
    <t>A                  L                        P                         A - 84    L - 160     P - 115</t>
  </si>
  <si>
    <t>NiQuitin</t>
  </si>
  <si>
    <t>19% (RJ), 12% e 7% (Interestaduais)</t>
  </si>
  <si>
    <t xml:space="preserve">PMC - 23,97% (Medicamento Referencia Lista Positiva) </t>
  </si>
  <si>
    <t xml:space="preserve">Niquitin Clear Patches 14mg </t>
  </si>
  <si>
    <t>Niquitin Clear 14mg</t>
  </si>
  <si>
    <t>0639301</t>
  </si>
  <si>
    <t>789 60155 1926 1</t>
  </si>
  <si>
    <t>8 789 60155 1926 7</t>
  </si>
  <si>
    <t>1.0107.0153.036-1 / 14.11.2013</t>
  </si>
  <si>
    <t xml:space="preserve">Niquitin Clear Patches 7mg </t>
  </si>
  <si>
    <t>Niquitin Clear 7mg</t>
  </si>
  <si>
    <t>0639300</t>
  </si>
  <si>
    <t>789 60155 2500 2</t>
  </si>
  <si>
    <t>8 789 60155 2500 8</t>
  </si>
  <si>
    <t>1.0107.0153.003-5 / 14.11.2013</t>
  </si>
  <si>
    <t>NIQUITIN 21mg</t>
  </si>
  <si>
    <t>NIQUITIN 14mg</t>
  </si>
  <si>
    <t>NIQUITIN 7mg</t>
  </si>
  <si>
    <t>Produto</t>
  </si>
  <si>
    <t>Alíquota 18%</t>
  </si>
  <si>
    <t>Alíquota 17%</t>
  </si>
  <si>
    <t>Alíquota 12%</t>
  </si>
  <si>
    <t>P.Fábrica</t>
  </si>
  <si>
    <t>Pmc</t>
  </si>
  <si>
    <t>7mg</t>
  </si>
  <si>
    <t>14mg</t>
  </si>
  <si>
    <t>21mg</t>
  </si>
  <si>
    <t>PRODUTO</t>
  </si>
  <si>
    <t>N/I</t>
  </si>
  <si>
    <t>APRESENTAÇÃO</t>
  </si>
  <si>
    <t>Caixa</t>
  </si>
  <si>
    <t>NCM</t>
  </si>
  <si>
    <t>Lista ( Pis Cofins )</t>
  </si>
  <si>
    <t>IPI</t>
  </si>
  <si>
    <t>CÓDIGO (Fornecedor)</t>
  </si>
  <si>
    <t xml:space="preserve">DUN </t>
  </si>
  <si>
    <t>EAN</t>
  </si>
  <si>
    <t>NIQUITIN 7MG ADES TRANSD</t>
  </si>
  <si>
    <t>Nacional</t>
  </si>
  <si>
    <t>ADESIVO TRANSPARENTE 7 mg</t>
  </si>
  <si>
    <t>Lista Positiva</t>
  </si>
  <si>
    <t>N/A</t>
  </si>
  <si>
    <t>NIQUITIN 14MG ADES TRANSD</t>
  </si>
  <si>
    <t>ADESIVO TRANSPARENTE 14 mg</t>
  </si>
  <si>
    <t>NIQUITIN 21MG ADES TRANSD</t>
  </si>
  <si>
    <t>ADESIVO TRANSPARENTE 21 mg</t>
  </si>
  <si>
    <t>Alíquota 20%</t>
  </si>
  <si>
    <t>Alíquota 17,5%</t>
  </si>
  <si>
    <t>Alíquota 18% (ZF)</t>
  </si>
  <si>
    <t>CST</t>
  </si>
  <si>
    <t>LISTA DE PREÇOS Nº 095</t>
  </si>
  <si>
    <t>Código GGREM</t>
  </si>
  <si>
    <t>Código EAN</t>
  </si>
  <si>
    <t xml:space="preserve"> Apresentação</t>
  </si>
  <si>
    <t>Tipo de Lista II</t>
  </si>
  <si>
    <t>Increase %</t>
  </si>
  <si>
    <t>ICMS 20%</t>
  </si>
  <si>
    <t>ICMS 18%</t>
  </si>
  <si>
    <t>ICMS 17,5%</t>
  </si>
  <si>
    <t>ICMS 17%</t>
  </si>
  <si>
    <t>ICMS 12%</t>
  </si>
  <si>
    <t>ICMS 18% (ZF)</t>
  </si>
  <si>
    <t>ICMS 17,5% (ZF)</t>
  </si>
  <si>
    <t>ICMS 17% (ZF)</t>
  </si>
  <si>
    <t>Pr. Fáb - R$</t>
  </si>
  <si>
    <t>510614120052703</t>
  </si>
  <si>
    <t>7896015525002</t>
  </si>
  <si>
    <t>NIQUITIN ADESIVO TRANSPARENTE 7 mg</t>
  </si>
  <si>
    <t>7mg 7 ADESIVOS TRANSPARENTES</t>
  </si>
  <si>
    <t>P</t>
  </si>
  <si>
    <t>510614120052803</t>
  </si>
  <si>
    <t>7896015519261</t>
  </si>
  <si>
    <t>NIQUITIN ADESIVO TRANSPARENTE 14 mg</t>
  </si>
  <si>
    <t>14mg 7 ADESIVOS TRANSPARENTES</t>
  </si>
  <si>
    <t>510614120052903</t>
  </si>
  <si>
    <t>7896015519292</t>
  </si>
  <si>
    <t>NIQUITIN ADESIVO TRANSPARENTE 21 mg</t>
  </si>
  <si>
    <t>21mg 7 ADESIVOS TRANSPARENTES</t>
  </si>
  <si>
    <t>Lista (pis Cofins)</t>
  </si>
  <si>
    <t>n/a</t>
  </si>
  <si>
    <t>Código (Fornecedor)</t>
  </si>
  <si>
    <t>DUN</t>
  </si>
  <si>
    <t>PMC - R$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</si>
</sst>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&quot;R$ &quot;#,##0.00"/>
    <numFmt numFmtId="166" formatCode="0000000"/>
    <numFmt numFmtId="167" formatCode="0000000000000"/>
    <numFmt numFmtId="168" formatCode="0.000%"/>
  </numFmts>
  <fonts count="16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b/>
      <sz val="12"/>
      <name val="Arial Black"/>
      <family val="2"/>
    </font>
    <font>
      <sz val="10"/>
      <color theme="1"/>
      <name val="Arial"/>
      <family val="2"/>
    </font>
    <font>
      <b/>
      <u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sz val="10"/>
      <color theme="0" tint="-4.9989318521683403E-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thin">
        <color indexed="64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thin">
        <color indexed="64"/>
      </bottom>
      <diagonal/>
    </border>
    <border>
      <left style="dashed">
        <color theme="1"/>
      </left>
      <right style="thin">
        <color indexed="64"/>
      </right>
      <top style="dashed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thin">
        <color indexed="64"/>
      </left>
      <right style="dashed">
        <color theme="1"/>
      </right>
      <top style="dashed">
        <color theme="1"/>
      </top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theme="1"/>
      </right>
      <top style="dashed">
        <color theme="1"/>
      </top>
      <bottom style="thin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6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0" fillId="3" borderId="0" xfId="0" applyFill="1" applyBorder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49" fontId="3" fillId="0" borderId="1" xfId="0" applyNumberFormat="1" applyFont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>
      <alignment horizontal="center"/>
    </xf>
    <xf numFmtId="0" fontId="3" fillId="3" borderId="0" xfId="0" applyFont="1" applyFill="1"/>
    <xf numFmtId="0" fontId="1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0" fillId="3" borderId="0" xfId="0" applyFill="1" applyBorder="1" applyAlignment="1">
      <alignment horizontal="left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3" fillId="6" borderId="4" xfId="0" applyFont="1" applyFill="1" applyBorder="1"/>
    <xf numFmtId="0" fontId="3" fillId="6" borderId="4" xfId="0" applyFont="1" applyFill="1" applyBorder="1" applyAlignment="1">
      <alignment vertical="center"/>
    </xf>
    <xf numFmtId="0" fontId="3" fillId="0" borderId="5" xfId="0" applyFont="1" applyFill="1" applyBorder="1" applyAlignment="1" applyProtection="1">
      <alignment horizontal="left"/>
      <protection locked="0"/>
    </xf>
    <xf numFmtId="10" fontId="3" fillId="0" borderId="5" xfId="0" applyNumberFormat="1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>
      <alignment vertical="center"/>
    </xf>
    <xf numFmtId="165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10" fontId="3" fillId="0" borderId="5" xfId="0" applyNumberFormat="1" applyFont="1" applyFill="1" applyBorder="1" applyAlignment="1" applyProtection="1">
      <alignment horizontal="left" vertical="center"/>
      <protection locked="0"/>
    </xf>
    <xf numFmtId="165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7" fillId="7" borderId="5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9" fillId="0" borderId="27" xfId="0" applyFont="1" applyBorder="1" applyAlignment="1"/>
    <xf numFmtId="0" fontId="9" fillId="0" borderId="15" xfId="0" applyFont="1" applyBorder="1" applyAlignment="1"/>
    <xf numFmtId="1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6" fontId="9" fillId="0" borderId="15" xfId="0" applyNumberFormat="1" applyFont="1" applyBorder="1" applyAlignment="1">
      <alignment horizontal="center"/>
    </xf>
    <xf numFmtId="1" fontId="9" fillId="0" borderId="15" xfId="0" applyNumberFormat="1" applyFont="1" applyBorder="1"/>
    <xf numFmtId="167" fontId="9" fillId="0" borderId="15" xfId="0" applyNumberFormat="1" applyFont="1" applyBorder="1" applyAlignment="1">
      <alignment horizontal="center"/>
    </xf>
    <xf numFmtId="0" fontId="9" fillId="0" borderId="28" xfId="0" applyFont="1" applyBorder="1" applyAlignment="1"/>
    <xf numFmtId="0" fontId="9" fillId="0" borderId="17" xfId="0" applyFont="1" applyBorder="1" applyAlignment="1"/>
    <xf numFmtId="1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" fontId="9" fillId="0" borderId="17" xfId="0" applyNumberFormat="1" applyFont="1" applyBorder="1"/>
    <xf numFmtId="167" fontId="9" fillId="0" borderId="17" xfId="0" applyNumberFormat="1" applyFont="1" applyBorder="1" applyAlignment="1">
      <alignment horizont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38" xfId="0" applyNumberFormat="1" applyFont="1" applyBorder="1" applyAlignment="1">
      <alignment horizontal="center"/>
    </xf>
    <xf numFmtId="4" fontId="9" fillId="0" borderId="39" xfId="0" applyNumberFormat="1" applyFont="1" applyBorder="1" applyAlignment="1">
      <alignment horizontal="center"/>
    </xf>
    <xf numFmtId="49" fontId="12" fillId="9" borderId="35" xfId="0" applyNumberFormat="1" applyFont="1" applyFill="1" applyBorder="1" applyAlignment="1" applyProtection="1">
      <alignment horizontal="center" vertical="center" wrapText="1"/>
      <protection locked="0"/>
    </xf>
    <xf numFmtId="49" fontId="12" fillId="9" borderId="36" xfId="0" applyNumberFormat="1" applyFont="1" applyFill="1" applyBorder="1" applyAlignment="1" applyProtection="1">
      <alignment horizontal="center" vertical="center" wrapText="1"/>
      <protection locked="0"/>
    </xf>
    <xf numFmtId="49" fontId="13" fillId="6" borderId="37" xfId="0" applyNumberFormat="1" applyFont="1" applyFill="1" applyBorder="1" applyAlignment="1" applyProtection="1">
      <alignment horizontal="left" vertical="center"/>
      <protection locked="0"/>
    </xf>
    <xf numFmtId="0" fontId="13" fillId="6" borderId="37" xfId="0" applyNumberFormat="1" applyFont="1" applyFill="1" applyBorder="1" applyAlignment="1" applyProtection="1">
      <alignment horizontal="left" vertical="center"/>
      <protection locked="0"/>
    </xf>
    <xf numFmtId="0" fontId="13" fillId="0" borderId="37" xfId="0" applyNumberFormat="1" applyFont="1" applyFill="1" applyBorder="1" applyAlignment="1" applyProtection="1">
      <alignment horizontal="left" vertical="center"/>
      <protection locked="0"/>
    </xf>
    <xf numFmtId="0" fontId="13" fillId="0" borderId="37" xfId="0" quotePrefix="1" applyNumberFormat="1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1" fontId="9" fillId="0" borderId="37" xfId="0" applyNumberFormat="1" applyFont="1" applyBorder="1" applyAlignment="1">
      <alignment horizontal="left"/>
    </xf>
    <xf numFmtId="166" fontId="9" fillId="0" borderId="37" xfId="0" applyNumberFormat="1" applyFont="1" applyBorder="1" applyAlignment="1">
      <alignment horizontal="left"/>
    </xf>
    <xf numFmtId="168" fontId="3" fillId="9" borderId="37" xfId="5" applyNumberFormat="1" applyFont="1" applyFill="1" applyBorder="1" applyAlignment="1" applyProtection="1">
      <alignment horizontal="left" vertical="center"/>
      <protection locked="0"/>
    </xf>
    <xf numFmtId="17" fontId="14" fillId="0" borderId="0" xfId="0" applyNumberFormat="1" applyFont="1"/>
    <xf numFmtId="0" fontId="5" fillId="11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Border="1"/>
    <xf numFmtId="9" fontId="8" fillId="8" borderId="8" xfId="0" applyNumberFormat="1" applyFont="1" applyFill="1" applyBorder="1" applyAlignment="1">
      <alignment horizontal="center" vertical="center" wrapText="1"/>
    </xf>
    <xf numFmtId="9" fontId="8" fillId="8" borderId="9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1" fontId="12" fillId="10" borderId="35" xfId="0" applyNumberFormat="1" applyFont="1" applyFill="1" applyBorder="1" applyAlignment="1" applyProtection="1">
      <alignment horizontal="center" vertical="center" wrapText="1"/>
      <protection locked="0"/>
    </xf>
    <xf numFmtId="1" fontId="12" fillId="10" borderId="3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9" fontId="8" fillId="8" borderId="10" xfId="0" applyNumberFormat="1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9" fontId="8" fillId="8" borderId="29" xfId="0" applyNumberFormat="1" applyFont="1" applyFill="1" applyBorder="1" applyAlignment="1">
      <alignment horizontal="center" vertical="center" wrapText="1"/>
    </xf>
    <xf numFmtId="9" fontId="8" fillId="8" borderId="30" xfId="0" applyNumberFormat="1" applyFont="1" applyFill="1" applyBorder="1" applyAlignment="1">
      <alignment horizontal="center" vertical="center" wrapText="1"/>
    </xf>
    <xf numFmtId="9" fontId="8" fillId="8" borderId="29" xfId="0" applyNumberFormat="1" applyFont="1" applyFill="1" applyBorder="1" applyAlignment="1">
      <alignment horizontal="center" vertical="center"/>
    </xf>
    <xf numFmtId="9" fontId="8" fillId="8" borderId="30" xfId="0" applyNumberFormat="1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</cellXfs>
  <cellStyles count="6">
    <cellStyle name="Comma 2" xfId="3"/>
    <cellStyle name="Normal" xfId="0" builtinId="0"/>
    <cellStyle name="Normal 2_01-Ficha de Cadastro MODELO Cosmetico" xfId="1"/>
    <cellStyle name="Percent" xfId="5" builtinId="5"/>
    <cellStyle name="Percent 2" xfId="4"/>
    <cellStyle name="TableStyleLight1_01-Ficha de Cadastro MODELO Cosmetico" xfId="2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inside.perrigo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inside.perrigo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inside.perrig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1143000</xdr:colOff>
      <xdr:row>4</xdr:row>
      <xdr:rowOff>157163</xdr:rowOff>
    </xdr:to>
    <xdr:pic>
      <xdr:nvPicPr>
        <xdr:cNvPr id="2" name="Picture 1" descr="Inside Perrigo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309563"/>
          <a:ext cx="114300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1143000</xdr:colOff>
      <xdr:row>5</xdr:row>
      <xdr:rowOff>73819</xdr:rowOff>
    </xdr:to>
    <xdr:pic>
      <xdr:nvPicPr>
        <xdr:cNvPr id="2" name="Picture 1" descr="Inside Perrigo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464344"/>
          <a:ext cx="114300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1143000</xdr:colOff>
      <xdr:row>5</xdr:row>
      <xdr:rowOff>73819</xdr:rowOff>
    </xdr:to>
    <xdr:pic>
      <xdr:nvPicPr>
        <xdr:cNvPr id="2" name="Picture 1" descr="Inside Perrigo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464344"/>
          <a:ext cx="114300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00"/>
  <sheetViews>
    <sheetView tabSelected="1" zoomScale="80" zoomScaleNormal="80" workbookViewId="0">
      <selection activeCell="G19" sqref="G19"/>
    </sheetView>
  </sheetViews>
  <sheetFormatPr defaultRowHeight="12.75"/>
  <cols>
    <col min="1" max="1" width="2.5703125" style="2" customWidth="1"/>
    <col min="2" max="2" width="7.5703125" style="2" customWidth="1"/>
    <col min="3" max="3" width="39.5703125" style="2" customWidth="1"/>
    <col min="4" max="4" width="66.5703125" style="33" bestFit="1" customWidth="1"/>
    <col min="5" max="5" width="7.140625" style="2" customWidth="1"/>
    <col min="6" max="6" width="6.5703125" style="2" bestFit="1" customWidth="1"/>
    <col min="7" max="7" width="11.42578125" style="2" bestFit="1" customWidth="1"/>
    <col min="8" max="8" width="9.28515625" style="5" bestFit="1" customWidth="1"/>
    <col min="9" max="9" width="11.42578125" style="2" bestFit="1" customWidth="1"/>
    <col min="10" max="10" width="9.28515625" style="2" bestFit="1" customWidth="1"/>
    <col min="11" max="11" width="11.42578125" style="2" bestFit="1" customWidth="1"/>
    <col min="12" max="12" width="9.28515625" style="2" bestFit="1" customWidth="1"/>
    <col min="13" max="13" width="11.42578125" style="2" bestFit="1" customWidth="1"/>
    <col min="14" max="14" width="9.28515625" style="2" bestFit="1" customWidth="1"/>
    <col min="15" max="15" width="11.42578125" style="2" bestFit="1" customWidth="1"/>
    <col min="16" max="16" width="9.28515625" style="2" bestFit="1" customWidth="1"/>
    <col min="17" max="17" width="11.42578125" style="2" bestFit="1" customWidth="1"/>
    <col min="18" max="18" width="9.28515625" style="2" bestFit="1" customWidth="1"/>
    <col min="19" max="19" width="11.42578125" style="2" bestFit="1" customWidth="1"/>
    <col min="20" max="20" width="9.28515625" style="2" bestFit="1" customWidth="1"/>
    <col min="21" max="21" width="11.42578125" style="2" bestFit="1" customWidth="1"/>
    <col min="22" max="22" width="9.28515625" style="2" bestFit="1" customWidth="1"/>
    <col min="23" max="16384" width="9.140625" style="2"/>
  </cols>
  <sheetData>
    <row r="1" spans="2:22" ht="12" customHeight="1"/>
    <row r="2" spans="2:22" ht="12" customHeight="1">
      <c r="C2" s="3"/>
      <c r="D2" s="34"/>
      <c r="E2" s="3"/>
      <c r="F2" s="3"/>
      <c r="G2" s="3"/>
    </row>
    <row r="3" spans="2:22" ht="12" customHeight="1">
      <c r="C3" s="3"/>
      <c r="D3" s="34"/>
      <c r="E3" s="3"/>
      <c r="F3" s="3"/>
      <c r="G3" s="3"/>
    </row>
    <row r="4" spans="2:22" ht="12" customHeight="1"/>
    <row r="5" spans="2:22" ht="18.75" customHeight="1">
      <c r="B5" s="93" t="s">
        <v>103</v>
      </c>
      <c r="C5" s="93"/>
      <c r="D5" s="93"/>
      <c r="E5" s="93"/>
      <c r="F5" s="93"/>
      <c r="G5" s="93"/>
      <c r="H5" s="93"/>
    </row>
    <row r="6" spans="2:22" ht="18.75" customHeight="1">
      <c r="B6" s="4"/>
      <c r="C6" s="4"/>
      <c r="D6" s="35"/>
      <c r="E6" s="4"/>
      <c r="F6" s="4"/>
      <c r="G6" s="4"/>
      <c r="H6" s="12"/>
    </row>
    <row r="7" spans="2:22" ht="12" customHeight="1">
      <c r="D7" s="36" t="s">
        <v>37</v>
      </c>
      <c r="H7" s="2"/>
    </row>
    <row r="8" spans="2:22">
      <c r="B8" s="94" t="s">
        <v>106</v>
      </c>
      <c r="C8" s="19" t="s">
        <v>0</v>
      </c>
      <c r="D8" s="37" t="s">
        <v>67</v>
      </c>
      <c r="H8" s="2"/>
    </row>
    <row r="9" spans="2:22">
      <c r="B9" s="94"/>
      <c r="C9" s="19" t="s">
        <v>2</v>
      </c>
      <c r="D9" s="37" t="s">
        <v>83</v>
      </c>
      <c r="H9" s="2"/>
    </row>
    <row r="10" spans="2:22" ht="15" customHeight="1">
      <c r="B10" s="94"/>
      <c r="C10" s="20" t="s">
        <v>11</v>
      </c>
      <c r="D10" s="38" t="s">
        <v>68</v>
      </c>
      <c r="G10" s="91" t="s">
        <v>144</v>
      </c>
      <c r="H10" s="92"/>
      <c r="I10" s="91" t="s">
        <v>145</v>
      </c>
      <c r="J10" s="92"/>
      <c r="K10" s="91" t="s">
        <v>146</v>
      </c>
      <c r="L10" s="92"/>
      <c r="M10" s="91" t="s">
        <v>147</v>
      </c>
      <c r="N10" s="92"/>
      <c r="O10" s="91" t="s">
        <v>148</v>
      </c>
      <c r="P10" s="92"/>
      <c r="Q10" s="91" t="s">
        <v>149</v>
      </c>
      <c r="R10" s="92"/>
      <c r="S10" s="91" t="s">
        <v>150</v>
      </c>
      <c r="T10" s="92"/>
      <c r="U10" s="91" t="s">
        <v>151</v>
      </c>
      <c r="V10" s="92"/>
    </row>
    <row r="11" spans="2:22" ht="15">
      <c r="B11" s="94"/>
      <c r="C11" s="20" t="s">
        <v>50</v>
      </c>
      <c r="D11" s="38" t="s">
        <v>82</v>
      </c>
      <c r="G11" s="68" t="s">
        <v>152</v>
      </c>
      <c r="H11" s="69" t="s">
        <v>170</v>
      </c>
      <c r="I11" s="68" t="s">
        <v>152</v>
      </c>
      <c r="J11" s="69" t="s">
        <v>170</v>
      </c>
      <c r="K11" s="68" t="s">
        <v>152</v>
      </c>
      <c r="L11" s="69" t="s">
        <v>170</v>
      </c>
      <c r="M11" s="68" t="s">
        <v>152</v>
      </c>
      <c r="N11" s="69" t="s">
        <v>170</v>
      </c>
      <c r="O11" s="68" t="s">
        <v>152</v>
      </c>
      <c r="P11" s="69" t="s">
        <v>170</v>
      </c>
      <c r="Q11" s="68" t="s">
        <v>152</v>
      </c>
      <c r="R11" s="69" t="s">
        <v>170</v>
      </c>
      <c r="S11" s="68" t="s">
        <v>152</v>
      </c>
      <c r="T11" s="69" t="s">
        <v>170</v>
      </c>
      <c r="U11" s="68" t="s">
        <v>152</v>
      </c>
      <c r="V11" s="69" t="s">
        <v>170</v>
      </c>
    </row>
    <row r="12" spans="2:22">
      <c r="B12" s="94"/>
      <c r="C12" s="20" t="s">
        <v>49</v>
      </c>
      <c r="D12" s="38" t="s">
        <v>81</v>
      </c>
      <c r="F12" s="13" t="s">
        <v>114</v>
      </c>
      <c r="G12" s="76">
        <v>52.7</v>
      </c>
      <c r="H12" s="72">
        <v>72.849999999999994</v>
      </c>
      <c r="I12" s="72">
        <v>51.41</v>
      </c>
      <c r="J12" s="72">
        <v>71.069999999999993</v>
      </c>
      <c r="K12" s="72">
        <v>51.1</v>
      </c>
      <c r="L12" s="72">
        <v>70.64</v>
      </c>
      <c r="M12" s="72">
        <v>50.79</v>
      </c>
      <c r="N12" s="72">
        <v>70.209999999999994</v>
      </c>
      <c r="O12" s="72">
        <v>47.9</v>
      </c>
      <c r="P12" s="72">
        <v>66.22</v>
      </c>
      <c r="Q12" s="72">
        <v>51.41</v>
      </c>
      <c r="R12" s="72">
        <v>71.069999999999993</v>
      </c>
      <c r="S12" s="72">
        <v>51.1</v>
      </c>
      <c r="T12" s="72">
        <v>70.64</v>
      </c>
      <c r="U12" s="72">
        <v>50.79</v>
      </c>
      <c r="V12" s="72">
        <v>70.209999999999994</v>
      </c>
    </row>
    <row r="13" spans="2:22">
      <c r="B13" s="94"/>
      <c r="C13" s="19" t="s">
        <v>1</v>
      </c>
      <c r="D13" s="37" t="s">
        <v>69</v>
      </c>
      <c r="G13" s="89" t="b">
        <f>G12=Todos!O16</f>
        <v>1</v>
      </c>
      <c r="H13" s="89" t="b">
        <f>H12=Todos!P16</f>
        <v>1</v>
      </c>
      <c r="I13" s="89" t="b">
        <f>I12=Todos!Q16</f>
        <v>1</v>
      </c>
      <c r="J13" s="89" t="b">
        <f>J12=Todos!R16</f>
        <v>1</v>
      </c>
      <c r="K13" s="89" t="b">
        <f>K12=Todos!S16</f>
        <v>1</v>
      </c>
      <c r="L13" s="89" t="b">
        <f>L12=Todos!T16</f>
        <v>1</v>
      </c>
      <c r="M13" s="89" t="b">
        <f>M12=Todos!U16</f>
        <v>1</v>
      </c>
      <c r="N13" s="89" t="b">
        <f>N12=Todos!V16</f>
        <v>1</v>
      </c>
      <c r="O13" s="89" t="b">
        <f>O12=Todos!W16</f>
        <v>1</v>
      </c>
      <c r="P13" s="89" t="b">
        <f>P12=Todos!X16</f>
        <v>1</v>
      </c>
      <c r="Q13" s="89" t="b">
        <f>Q12=Todos!Y16</f>
        <v>1</v>
      </c>
      <c r="R13" s="89" t="b">
        <f>R12=Todos!Z16</f>
        <v>1</v>
      </c>
      <c r="S13" s="89" t="b">
        <f>S12=Todos!AA16</f>
        <v>1</v>
      </c>
      <c r="T13" s="89" t="b">
        <f>T12=Todos!AB16</f>
        <v>1</v>
      </c>
      <c r="U13" s="89" t="b">
        <f>U12=Todos!AC16</f>
        <v>1</v>
      </c>
      <c r="V13" s="89" t="b">
        <f>V12=Todos!AD16</f>
        <v>1</v>
      </c>
    </row>
    <row r="14" spans="2:22">
      <c r="B14" s="94"/>
      <c r="C14" s="19" t="s">
        <v>22</v>
      </c>
      <c r="D14" s="37" t="s">
        <v>88</v>
      </c>
    </row>
    <row r="15" spans="2:22" ht="15" customHeight="1">
      <c r="B15" s="94"/>
      <c r="C15" s="19" t="s">
        <v>3</v>
      </c>
      <c r="D15" s="37" t="s">
        <v>70</v>
      </c>
    </row>
    <row r="16" spans="2:22" ht="25.5">
      <c r="B16" s="94"/>
      <c r="C16" s="20" t="s">
        <v>10</v>
      </c>
      <c r="D16" s="29" t="s">
        <v>71</v>
      </c>
    </row>
    <row r="17" spans="2:14">
      <c r="B17" s="94"/>
      <c r="C17" s="20" t="s">
        <v>9</v>
      </c>
      <c r="D17" s="39">
        <v>6</v>
      </c>
    </row>
    <row r="18" spans="2:14">
      <c r="B18" s="94"/>
      <c r="C18" s="20" t="s">
        <v>53</v>
      </c>
      <c r="D18" s="39" t="s">
        <v>66</v>
      </c>
      <c r="H18" s="2"/>
    </row>
    <row r="19" spans="2:14" s="3" customFormat="1">
      <c r="D19" s="40"/>
      <c r="L19" s="2"/>
      <c r="M19" s="2"/>
      <c r="N19" s="2"/>
    </row>
    <row r="20" spans="2:14" ht="13.5" customHeight="1">
      <c r="B20" s="96" t="s">
        <v>63</v>
      </c>
      <c r="C20" s="23" t="s">
        <v>7</v>
      </c>
      <c r="D20" s="41">
        <v>30044990</v>
      </c>
      <c r="H20" s="2"/>
    </row>
    <row r="21" spans="2:14" ht="13.5" customHeight="1">
      <c r="B21" s="96"/>
      <c r="C21" s="20" t="s">
        <v>30</v>
      </c>
      <c r="D21" s="42" t="s">
        <v>84</v>
      </c>
      <c r="H21" s="2"/>
    </row>
    <row r="22" spans="2:14" ht="13.5" customHeight="1">
      <c r="B22" s="96"/>
      <c r="C22" s="20" t="s">
        <v>8</v>
      </c>
      <c r="D22" s="42" t="s">
        <v>24</v>
      </c>
      <c r="H22" s="2"/>
    </row>
    <row r="23" spans="2:14">
      <c r="B23" s="96"/>
      <c r="C23" s="20" t="s">
        <v>38</v>
      </c>
      <c r="D23" s="42">
        <v>5</v>
      </c>
      <c r="H23" s="2"/>
    </row>
    <row r="24" spans="2:14">
      <c r="B24" s="96"/>
      <c r="C24" s="20" t="s">
        <v>47</v>
      </c>
      <c r="D24" s="42" t="s">
        <v>43</v>
      </c>
      <c r="H24" s="2"/>
    </row>
    <row r="25" spans="2:14">
      <c r="B25" s="96"/>
      <c r="C25" s="20" t="s">
        <v>12</v>
      </c>
      <c r="D25" s="42" t="s">
        <v>89</v>
      </c>
      <c r="H25" s="2"/>
    </row>
    <row r="26" spans="2:14">
      <c r="B26" s="96"/>
      <c r="C26" s="20" t="s">
        <v>13</v>
      </c>
      <c r="D26" s="42" t="s">
        <v>85</v>
      </c>
      <c r="H26" s="2"/>
    </row>
    <row r="27" spans="2:14">
      <c r="B27" s="96"/>
      <c r="C27" s="20" t="s">
        <v>14</v>
      </c>
      <c r="D27" s="43" t="s">
        <v>90</v>
      </c>
      <c r="H27" s="2"/>
      <c r="L27" s="3"/>
      <c r="M27" s="3"/>
      <c r="N27" s="3"/>
    </row>
    <row r="28" spans="2:14">
      <c r="B28" s="96"/>
      <c r="C28" s="20" t="s">
        <v>15</v>
      </c>
      <c r="D28" s="44" t="s">
        <v>86</v>
      </c>
      <c r="G28" s="3"/>
      <c r="H28" s="3"/>
      <c r="I28" s="3"/>
      <c r="J28" s="3"/>
      <c r="K28" s="3"/>
    </row>
    <row r="29" spans="2:14" s="3" customFormat="1" ht="20.100000000000001" customHeight="1">
      <c r="B29" s="6"/>
      <c r="C29" s="7"/>
      <c r="D29" s="45"/>
      <c r="G29" s="2"/>
      <c r="H29" s="2"/>
      <c r="I29" s="2"/>
      <c r="J29" s="2"/>
      <c r="K29" s="2"/>
      <c r="L29" s="2"/>
      <c r="M29" s="2"/>
      <c r="N29" s="2"/>
    </row>
    <row r="30" spans="2:14" ht="20.100000000000001" customHeight="1">
      <c r="B30" s="96" t="s">
        <v>35</v>
      </c>
      <c r="C30" s="1" t="s">
        <v>4</v>
      </c>
      <c r="D30" s="46" t="s">
        <v>77</v>
      </c>
      <c r="H30" s="2"/>
    </row>
    <row r="31" spans="2:14" ht="20.100000000000001" customHeight="1">
      <c r="B31" s="96"/>
      <c r="C31" s="1" t="s">
        <v>54</v>
      </c>
      <c r="D31" s="46" t="s">
        <v>70</v>
      </c>
      <c r="H31" s="2"/>
    </row>
    <row r="32" spans="2:14" ht="20.100000000000001" customHeight="1">
      <c r="B32" s="96"/>
      <c r="C32" s="1" t="s">
        <v>55</v>
      </c>
      <c r="D32" s="46" t="s">
        <v>72</v>
      </c>
      <c r="H32" s="2"/>
    </row>
    <row r="33" spans="2:14" ht="128.25" customHeight="1">
      <c r="B33" s="96"/>
      <c r="C33" s="30" t="s">
        <v>56</v>
      </c>
      <c r="D33" s="31" t="s">
        <v>73</v>
      </c>
      <c r="H33" s="2"/>
    </row>
    <row r="34" spans="2:14" ht="20.100000000000001" customHeight="1">
      <c r="B34" s="96"/>
      <c r="C34" s="1" t="s">
        <v>34</v>
      </c>
      <c r="D34" s="46" t="s">
        <v>74</v>
      </c>
      <c r="H34" s="2"/>
    </row>
    <row r="35" spans="2:14" ht="25.5">
      <c r="B35" s="96"/>
      <c r="C35" s="1" t="s">
        <v>5</v>
      </c>
      <c r="D35" s="15" t="s">
        <v>75</v>
      </c>
      <c r="H35" s="2"/>
    </row>
    <row r="36" spans="2:14" ht="20.100000000000001" customHeight="1">
      <c r="B36" s="96"/>
      <c r="C36" s="1" t="s">
        <v>6</v>
      </c>
      <c r="D36" s="15" t="s">
        <v>76</v>
      </c>
      <c r="H36" s="2"/>
      <c r="L36" s="3"/>
      <c r="M36" s="3"/>
      <c r="N36" s="3"/>
    </row>
    <row r="37" spans="2:14" ht="20.100000000000001" customHeight="1">
      <c r="B37" s="96"/>
      <c r="C37" s="1" t="s">
        <v>48</v>
      </c>
      <c r="D37" s="15">
        <v>6345</v>
      </c>
      <c r="H37" s="2"/>
    </row>
    <row r="38" spans="2:14" s="3" customFormat="1" ht="20.100000000000001" customHeight="1">
      <c r="B38" s="6"/>
      <c r="C38" s="7"/>
      <c r="D38" s="45"/>
      <c r="G38" s="7"/>
      <c r="H38" s="16"/>
      <c r="I38" s="2"/>
      <c r="J38" s="2"/>
      <c r="K38" s="2"/>
      <c r="L38" s="2"/>
      <c r="M38" s="2"/>
      <c r="N38" s="2"/>
    </row>
    <row r="39" spans="2:14" ht="18.75" customHeight="1">
      <c r="B39" s="95"/>
      <c r="C39" s="20" t="s">
        <v>65</v>
      </c>
      <c r="D39" s="29" t="s">
        <v>80</v>
      </c>
      <c r="H39" s="2"/>
    </row>
    <row r="40" spans="2:14" ht="18.75" customHeight="1">
      <c r="B40" s="95"/>
      <c r="C40" s="20" t="s">
        <v>64</v>
      </c>
      <c r="D40" s="29" t="s">
        <v>87</v>
      </c>
      <c r="H40" s="2"/>
    </row>
    <row r="41" spans="2:14" ht="18.75" customHeight="1">
      <c r="B41" s="95"/>
      <c r="C41" s="20" t="s">
        <v>52</v>
      </c>
      <c r="D41" s="29">
        <v>26.5</v>
      </c>
      <c r="H41" s="2"/>
    </row>
    <row r="42" spans="2:14" ht="18.75" customHeight="1">
      <c r="B42" s="95"/>
      <c r="C42" s="20" t="s">
        <v>51</v>
      </c>
      <c r="D42" s="29">
        <v>216.06</v>
      </c>
      <c r="H42" s="2"/>
    </row>
    <row r="43" spans="2:14" ht="18.75" customHeight="1">
      <c r="B43" s="95"/>
      <c r="C43" s="20" t="s">
        <v>57</v>
      </c>
      <c r="D43" s="29">
        <v>13</v>
      </c>
      <c r="H43" s="2"/>
    </row>
    <row r="44" spans="2:14" ht="18.75" customHeight="1">
      <c r="B44" s="95"/>
      <c r="C44" s="20" t="s">
        <v>58</v>
      </c>
      <c r="D44" s="29" t="s">
        <v>78</v>
      </c>
      <c r="H44" s="2"/>
    </row>
    <row r="45" spans="2:14" ht="18.75" customHeight="1">
      <c r="B45" s="95"/>
      <c r="C45" s="20" t="s">
        <v>59</v>
      </c>
      <c r="D45" s="47">
        <v>702</v>
      </c>
      <c r="H45" s="2"/>
      <c r="I45" s="5"/>
    </row>
    <row r="46" spans="2:14" ht="18.75" customHeight="1">
      <c r="B46" s="95"/>
      <c r="C46" s="20" t="s">
        <v>60</v>
      </c>
      <c r="D46" s="47">
        <v>18603</v>
      </c>
      <c r="H46" s="2"/>
    </row>
    <row r="47" spans="2:14" ht="18.75" customHeight="1">
      <c r="B47" s="95"/>
      <c r="C47" s="20" t="s">
        <v>53</v>
      </c>
      <c r="D47" s="29" t="s">
        <v>79</v>
      </c>
    </row>
    <row r="48" spans="2:14" ht="20.100000000000001" customHeight="1">
      <c r="B48" s="10"/>
      <c r="C48" s="7"/>
      <c r="D48" s="48"/>
      <c r="E48" s="7"/>
      <c r="F48" s="7"/>
    </row>
    <row r="49" spans="3:8" ht="20.100000000000001" customHeight="1">
      <c r="D49" s="2"/>
    </row>
    <row r="50" spans="3:8" ht="20.100000000000001" customHeight="1">
      <c r="D50" s="2"/>
    </row>
    <row r="51" spans="3:8" ht="20.100000000000001" customHeight="1">
      <c r="D51" s="2"/>
    </row>
    <row r="52" spans="3:8" ht="20.100000000000001" customHeight="1">
      <c r="D52" s="2"/>
    </row>
    <row r="53" spans="3:8" ht="20.100000000000001" customHeight="1">
      <c r="D53" s="2"/>
    </row>
    <row r="54" spans="3:8" ht="20.100000000000001" customHeight="1">
      <c r="D54" s="2"/>
      <c r="H54" s="2"/>
    </row>
    <row r="55" spans="3:8">
      <c r="D55" s="2"/>
      <c r="H55" s="2"/>
    </row>
    <row r="56" spans="3:8">
      <c r="D56" s="2"/>
      <c r="H56" s="2"/>
    </row>
    <row r="57" spans="3:8">
      <c r="H57" s="2"/>
    </row>
    <row r="58" spans="3:8">
      <c r="H58" s="2"/>
    </row>
    <row r="59" spans="3:8">
      <c r="H59" s="2"/>
    </row>
    <row r="60" spans="3:8">
      <c r="H60" s="2"/>
    </row>
    <row r="61" spans="3:8" hidden="1">
      <c r="C61" s="2" t="s">
        <v>17</v>
      </c>
      <c r="H61" s="2"/>
    </row>
    <row r="62" spans="3:8" hidden="1">
      <c r="C62" s="2" t="s">
        <v>62</v>
      </c>
      <c r="H62" s="2"/>
    </row>
    <row r="63" spans="3:8" hidden="1">
      <c r="C63" s="2" t="s">
        <v>61</v>
      </c>
      <c r="H63" s="2"/>
    </row>
    <row r="64" spans="3:8" hidden="1">
      <c r="H64" s="2"/>
    </row>
    <row r="65" spans="3:8" hidden="1">
      <c r="H65" s="2"/>
    </row>
    <row r="66" spans="3:8" hidden="1">
      <c r="C66" s="2" t="s">
        <v>18</v>
      </c>
      <c r="H66" s="2"/>
    </row>
    <row r="67" spans="3:8" hidden="1">
      <c r="C67" s="2" t="s">
        <v>19</v>
      </c>
      <c r="H67" s="2"/>
    </row>
    <row r="68" spans="3:8" hidden="1">
      <c r="C68" s="2" t="s">
        <v>20</v>
      </c>
      <c r="H68" s="2"/>
    </row>
    <row r="69" spans="3:8" hidden="1">
      <c r="C69" s="2" t="s">
        <v>21</v>
      </c>
      <c r="H69" s="2"/>
    </row>
    <row r="70" spans="3:8" hidden="1">
      <c r="H70" s="2"/>
    </row>
    <row r="71" spans="3:8" hidden="1">
      <c r="C71" s="11" t="s">
        <v>23</v>
      </c>
      <c r="H71" s="2"/>
    </row>
    <row r="72" spans="3:8" hidden="1">
      <c r="C72" s="11" t="s">
        <v>24</v>
      </c>
      <c r="H72" s="2"/>
    </row>
    <row r="73" spans="3:8" hidden="1">
      <c r="C73" s="11" t="s">
        <v>25</v>
      </c>
      <c r="H73" s="2"/>
    </row>
    <row r="74" spans="3:8" hidden="1">
      <c r="C74" s="11" t="s">
        <v>26</v>
      </c>
      <c r="H74" s="2"/>
    </row>
    <row r="75" spans="3:8" hidden="1">
      <c r="H75" s="2"/>
    </row>
    <row r="76" spans="3:8" hidden="1">
      <c r="C76" s="11" t="s">
        <v>27</v>
      </c>
      <c r="H76" s="2"/>
    </row>
    <row r="77" spans="3:8" hidden="1">
      <c r="C77" s="11" t="s">
        <v>16</v>
      </c>
      <c r="H77" s="2"/>
    </row>
    <row r="78" spans="3:8" hidden="1">
      <c r="C78" s="11" t="s">
        <v>28</v>
      </c>
      <c r="H78" s="2"/>
    </row>
    <row r="79" spans="3:8" hidden="1">
      <c r="C79" s="11" t="s">
        <v>29</v>
      </c>
      <c r="H79" s="2"/>
    </row>
    <row r="80" spans="3:8" hidden="1">
      <c r="H80" s="2"/>
    </row>
    <row r="81" spans="3:8" hidden="1">
      <c r="H81" s="2"/>
    </row>
    <row r="82" spans="3:8" hidden="1">
      <c r="C82" s="11" t="s">
        <v>33</v>
      </c>
      <c r="H82" s="2"/>
    </row>
    <row r="83" spans="3:8" hidden="1">
      <c r="C83" s="11" t="s">
        <v>36</v>
      </c>
      <c r="H83" s="2"/>
    </row>
    <row r="84" spans="3:8" hidden="1">
      <c r="C84" s="11" t="s">
        <v>31</v>
      </c>
      <c r="H84" s="2"/>
    </row>
    <row r="85" spans="3:8" hidden="1">
      <c r="C85" s="11" t="s">
        <v>32</v>
      </c>
      <c r="H85" s="2"/>
    </row>
    <row r="86" spans="3:8" hidden="1">
      <c r="H86" s="2"/>
    </row>
    <row r="87" spans="3:8" hidden="1">
      <c r="C87" s="11" t="s">
        <v>46</v>
      </c>
      <c r="H87" s="2"/>
    </row>
    <row r="88" spans="3:8" hidden="1">
      <c r="C88" s="17">
        <v>0</v>
      </c>
      <c r="D88" s="49" t="s">
        <v>39</v>
      </c>
      <c r="E88" s="18">
        <v>0.12</v>
      </c>
      <c r="H88" s="2"/>
    </row>
    <row r="89" spans="3:8" hidden="1">
      <c r="C89" s="17">
        <v>1</v>
      </c>
      <c r="D89" s="49" t="s">
        <v>40</v>
      </c>
      <c r="E89" s="18">
        <v>0.04</v>
      </c>
      <c r="H89" s="2"/>
    </row>
    <row r="90" spans="3:8" hidden="1">
      <c r="C90" s="17">
        <v>2</v>
      </c>
      <c r="D90" s="49" t="s">
        <v>41</v>
      </c>
      <c r="E90" s="18">
        <v>0.04</v>
      </c>
      <c r="H90" s="2"/>
    </row>
    <row r="91" spans="3:8" hidden="1">
      <c r="C91" s="17">
        <v>3</v>
      </c>
      <c r="D91" s="49" t="s">
        <v>42</v>
      </c>
      <c r="E91" s="18">
        <v>0.04</v>
      </c>
    </row>
    <row r="92" spans="3:8" hidden="1">
      <c r="C92" s="17">
        <v>5</v>
      </c>
      <c r="D92" s="49" t="s">
        <v>43</v>
      </c>
      <c r="E92" s="17" t="s">
        <v>44</v>
      </c>
    </row>
    <row r="93" spans="3:8" hidden="1">
      <c r="C93" s="17">
        <v>6</v>
      </c>
      <c r="D93" s="49" t="s">
        <v>45</v>
      </c>
      <c r="E93" s="17" t="s">
        <v>44</v>
      </c>
    </row>
    <row r="94" spans="3:8" hidden="1"/>
    <row r="95" spans="3:8" hidden="1"/>
    <row r="96" spans="3:8" hidden="1"/>
    <row r="97" hidden="1"/>
    <row r="98" hidden="1"/>
    <row r="99" hidden="1"/>
    <row r="100" hidden="1"/>
  </sheetData>
  <mergeCells count="13">
    <mergeCell ref="B39:B47"/>
    <mergeCell ref="B30:B37"/>
    <mergeCell ref="B20:B28"/>
    <mergeCell ref="Q10:R10"/>
    <mergeCell ref="S10:T10"/>
    <mergeCell ref="U10:V10"/>
    <mergeCell ref="B5:H5"/>
    <mergeCell ref="B8:B18"/>
    <mergeCell ref="G10:H10"/>
    <mergeCell ref="I10:J10"/>
    <mergeCell ref="K10:L10"/>
    <mergeCell ref="M10:N10"/>
    <mergeCell ref="O10:P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V100"/>
  <sheetViews>
    <sheetView zoomScale="80" zoomScaleNormal="80" workbookViewId="0">
      <selection activeCell="I23" sqref="I23"/>
    </sheetView>
  </sheetViews>
  <sheetFormatPr defaultRowHeight="12.75"/>
  <cols>
    <col min="1" max="1" width="2.5703125" style="2" customWidth="1"/>
    <col min="2" max="2" width="7.5703125" style="2" customWidth="1"/>
    <col min="3" max="3" width="39.5703125" style="2" customWidth="1"/>
    <col min="4" max="4" width="68.7109375" style="5" customWidth="1"/>
    <col min="5" max="6" width="9.140625" style="2"/>
    <col min="7" max="7" width="11.42578125" style="2" bestFit="1" customWidth="1"/>
    <col min="8" max="8" width="9.28515625" style="2" bestFit="1" customWidth="1"/>
    <col min="9" max="9" width="11.42578125" style="2" bestFit="1" customWidth="1"/>
    <col min="10" max="10" width="9.28515625" style="2" bestFit="1" customWidth="1"/>
    <col min="11" max="11" width="11.42578125" style="2" bestFit="1" customWidth="1"/>
    <col min="12" max="12" width="9.28515625" style="2" bestFit="1" customWidth="1"/>
    <col min="13" max="13" width="11.42578125" style="2" bestFit="1" customWidth="1"/>
    <col min="14" max="14" width="9.28515625" style="2" bestFit="1" customWidth="1"/>
    <col min="15" max="15" width="11.42578125" style="2" bestFit="1" customWidth="1"/>
    <col min="16" max="16" width="9.28515625" style="2" bestFit="1" customWidth="1"/>
    <col min="17" max="17" width="11.42578125" style="2" bestFit="1" customWidth="1"/>
    <col min="18" max="18" width="9.28515625" style="2" bestFit="1" customWidth="1"/>
    <col min="19" max="19" width="11.42578125" style="2" bestFit="1" customWidth="1"/>
    <col min="20" max="20" width="9.28515625" style="2" bestFit="1" customWidth="1"/>
    <col min="21" max="21" width="11.42578125" style="2" bestFit="1" customWidth="1"/>
    <col min="22" max="22" width="9.28515625" style="2" bestFit="1" customWidth="1"/>
    <col min="23" max="16384" width="9.140625" style="2"/>
  </cols>
  <sheetData>
    <row r="1" spans="2:22" ht="12" customHeight="1"/>
    <row r="2" spans="2:22" ht="12" customHeight="1">
      <c r="C2" s="3"/>
    </row>
    <row r="3" spans="2:22" ht="12" customHeight="1">
      <c r="C3" s="3"/>
    </row>
    <row r="4" spans="2:22" ht="12" customHeight="1"/>
    <row r="5" spans="2:22" ht="18.75" customHeight="1">
      <c r="B5" s="93" t="s">
        <v>104</v>
      </c>
      <c r="C5" s="93"/>
      <c r="D5" s="93"/>
    </row>
    <row r="6" spans="2:22" ht="18.75" customHeight="1">
      <c r="B6" s="4"/>
      <c r="C6" s="4"/>
      <c r="D6" s="12"/>
    </row>
    <row r="7" spans="2:22" ht="12" customHeight="1">
      <c r="D7" s="13" t="s">
        <v>37</v>
      </c>
    </row>
    <row r="8" spans="2:22">
      <c r="B8" s="94" t="s">
        <v>106</v>
      </c>
      <c r="C8" s="19" t="s">
        <v>0</v>
      </c>
      <c r="D8" s="26" t="s">
        <v>91</v>
      </c>
    </row>
    <row r="9" spans="2:22">
      <c r="B9" s="94"/>
      <c r="C9" s="19" t="s">
        <v>2</v>
      </c>
      <c r="D9" s="26" t="s">
        <v>92</v>
      </c>
    </row>
    <row r="10" spans="2:22" ht="15" customHeight="1">
      <c r="B10" s="94"/>
      <c r="C10" s="20" t="s">
        <v>11</v>
      </c>
      <c r="D10" s="26" t="s">
        <v>93</v>
      </c>
      <c r="G10" s="91" t="s">
        <v>144</v>
      </c>
      <c r="H10" s="92"/>
      <c r="I10" s="91" t="s">
        <v>145</v>
      </c>
      <c r="J10" s="92"/>
      <c r="K10" s="91" t="s">
        <v>146</v>
      </c>
      <c r="L10" s="92"/>
      <c r="M10" s="91" t="s">
        <v>147</v>
      </c>
      <c r="N10" s="92"/>
      <c r="O10" s="91" t="s">
        <v>148</v>
      </c>
      <c r="P10" s="92"/>
      <c r="Q10" s="91" t="s">
        <v>149</v>
      </c>
      <c r="R10" s="92"/>
      <c r="S10" s="91" t="s">
        <v>150</v>
      </c>
      <c r="T10" s="92"/>
      <c r="U10" s="91" t="s">
        <v>151</v>
      </c>
      <c r="V10" s="92"/>
    </row>
    <row r="11" spans="2:22" ht="15">
      <c r="B11" s="94"/>
      <c r="C11" s="20" t="s">
        <v>50</v>
      </c>
      <c r="D11" s="26" t="s">
        <v>94</v>
      </c>
      <c r="G11" s="68" t="s">
        <v>152</v>
      </c>
      <c r="H11" s="69" t="s">
        <v>170</v>
      </c>
      <c r="I11" s="68" t="s">
        <v>152</v>
      </c>
      <c r="J11" s="69" t="s">
        <v>170</v>
      </c>
      <c r="K11" s="68" t="s">
        <v>152</v>
      </c>
      <c r="L11" s="69" t="s">
        <v>170</v>
      </c>
      <c r="M11" s="68" t="s">
        <v>152</v>
      </c>
      <c r="N11" s="69" t="s">
        <v>170</v>
      </c>
      <c r="O11" s="68" t="s">
        <v>152</v>
      </c>
      <c r="P11" s="69" t="s">
        <v>170</v>
      </c>
      <c r="Q11" s="68" t="s">
        <v>152</v>
      </c>
      <c r="R11" s="69" t="s">
        <v>170</v>
      </c>
      <c r="S11" s="68" t="s">
        <v>152</v>
      </c>
      <c r="T11" s="69" t="s">
        <v>170</v>
      </c>
      <c r="U11" s="68" t="s">
        <v>152</v>
      </c>
      <c r="V11" s="69" t="s">
        <v>170</v>
      </c>
    </row>
    <row r="12" spans="2:22">
      <c r="B12" s="94"/>
      <c r="C12" s="20" t="s">
        <v>49</v>
      </c>
      <c r="D12" s="26" t="s">
        <v>95</v>
      </c>
      <c r="F12" s="13" t="s">
        <v>113</v>
      </c>
      <c r="G12" s="76">
        <v>50.43</v>
      </c>
      <c r="H12" s="72">
        <v>69.72</v>
      </c>
      <c r="I12" s="72">
        <v>49.2</v>
      </c>
      <c r="J12" s="72">
        <v>68.02</v>
      </c>
      <c r="K12" s="72">
        <v>48.9</v>
      </c>
      <c r="L12" s="72">
        <v>67.599999999999994</v>
      </c>
      <c r="M12" s="72">
        <v>48.61</v>
      </c>
      <c r="N12" s="72">
        <v>67.2</v>
      </c>
      <c r="O12" s="72">
        <v>45.85</v>
      </c>
      <c r="P12" s="72">
        <v>63.38</v>
      </c>
      <c r="Q12" s="72">
        <v>49.2</v>
      </c>
      <c r="R12" s="72">
        <v>68.02</v>
      </c>
      <c r="S12" s="72">
        <v>48.9</v>
      </c>
      <c r="T12" s="72">
        <v>67.599999999999994</v>
      </c>
      <c r="U12" s="72">
        <v>48.61</v>
      </c>
      <c r="V12" s="72">
        <v>67.2</v>
      </c>
    </row>
    <row r="13" spans="2:22">
      <c r="B13" s="94"/>
      <c r="C13" s="19" t="s">
        <v>1</v>
      </c>
      <c r="D13" s="26" t="s">
        <v>69</v>
      </c>
      <c r="G13" s="89" t="b">
        <f>G12=Todos!O15</f>
        <v>1</v>
      </c>
      <c r="H13" s="89" t="b">
        <f>H12=Todos!P15</f>
        <v>1</v>
      </c>
      <c r="I13" s="89" t="b">
        <f>I12=Todos!Q15</f>
        <v>1</v>
      </c>
      <c r="J13" s="89" t="b">
        <f>J12=Todos!R15</f>
        <v>1</v>
      </c>
      <c r="K13" s="89" t="b">
        <f>K12=Todos!S15</f>
        <v>1</v>
      </c>
      <c r="L13" s="89" t="b">
        <f>L12=Todos!T15</f>
        <v>1</v>
      </c>
      <c r="M13" s="89" t="b">
        <f>M12=Todos!U15</f>
        <v>1</v>
      </c>
      <c r="N13" s="89" t="b">
        <f>N12=Todos!V15</f>
        <v>1</v>
      </c>
      <c r="O13" s="90" t="b">
        <f>O12=Todos!W15</f>
        <v>1</v>
      </c>
      <c r="P13" s="89" t="b">
        <f>P12=Todos!X15</f>
        <v>1</v>
      </c>
      <c r="Q13" s="89" t="b">
        <f>Q12=Todos!Y15</f>
        <v>1</v>
      </c>
      <c r="R13" s="89" t="b">
        <f>R12=Todos!Z15</f>
        <v>1</v>
      </c>
      <c r="S13" s="89" t="b">
        <f>S12=Todos!AA15</f>
        <v>1</v>
      </c>
      <c r="T13" s="89" t="b">
        <f>T12=Todos!AB15</f>
        <v>1</v>
      </c>
      <c r="U13" s="89" t="b">
        <f>U12=Todos!AC15</f>
        <v>1</v>
      </c>
      <c r="V13" s="89" t="b">
        <f>V12=Todos!AD15</f>
        <v>1</v>
      </c>
    </row>
    <row r="14" spans="2:22">
      <c r="B14" s="94"/>
      <c r="C14" s="19" t="s">
        <v>22</v>
      </c>
      <c r="D14" s="26" t="s">
        <v>88</v>
      </c>
    </row>
    <row r="15" spans="2:22">
      <c r="B15" s="94"/>
      <c r="C15" s="19" t="s">
        <v>3</v>
      </c>
      <c r="D15" s="26" t="s">
        <v>70</v>
      </c>
    </row>
    <row r="16" spans="2:22" ht="27.75" customHeight="1">
      <c r="B16" s="94"/>
      <c r="C16" s="20" t="s">
        <v>10</v>
      </c>
      <c r="D16" s="27" t="s">
        <v>71</v>
      </c>
    </row>
    <row r="17" spans="2:16">
      <c r="B17" s="94"/>
      <c r="C17" s="20" t="s">
        <v>9</v>
      </c>
      <c r="D17" s="28">
        <v>6</v>
      </c>
    </row>
    <row r="18" spans="2:16">
      <c r="B18" s="94"/>
      <c r="C18" s="20" t="s">
        <v>53</v>
      </c>
      <c r="D18" s="28" t="s">
        <v>66</v>
      </c>
      <c r="G18" s="3"/>
      <c r="H18" s="3"/>
      <c r="I18" s="3"/>
      <c r="J18" s="3"/>
      <c r="K18" s="3"/>
      <c r="L18" s="3"/>
      <c r="M18" s="3"/>
      <c r="N18" s="3"/>
    </row>
    <row r="19" spans="2:16" s="3" customFormat="1" ht="20.100000000000001" customHeight="1">
      <c r="D19" s="14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13.5" customHeight="1">
      <c r="B20" s="96" t="s">
        <v>63</v>
      </c>
      <c r="C20" s="23" t="s">
        <v>7</v>
      </c>
      <c r="D20" s="41">
        <v>30044990</v>
      </c>
    </row>
    <row r="21" spans="2:16" ht="13.5" customHeight="1">
      <c r="B21" s="96"/>
      <c r="C21" s="20" t="s">
        <v>30</v>
      </c>
      <c r="D21" s="21" t="s">
        <v>84</v>
      </c>
      <c r="O21" s="3"/>
      <c r="P21" s="3"/>
    </row>
    <row r="22" spans="2:16" ht="13.5" customHeight="1">
      <c r="B22" s="96"/>
      <c r="C22" s="20" t="s">
        <v>8</v>
      </c>
      <c r="D22" s="21" t="s">
        <v>24</v>
      </c>
    </row>
    <row r="23" spans="2:16">
      <c r="B23" s="96"/>
      <c r="C23" s="20" t="s">
        <v>38</v>
      </c>
      <c r="D23" s="21">
        <v>5</v>
      </c>
    </row>
    <row r="24" spans="2:16">
      <c r="B24" s="96"/>
      <c r="C24" s="20" t="s">
        <v>47</v>
      </c>
      <c r="D24" s="21" t="s">
        <v>43</v>
      </c>
    </row>
    <row r="25" spans="2:16">
      <c r="B25" s="96"/>
      <c r="C25" s="20" t="s">
        <v>12</v>
      </c>
      <c r="D25" s="21" t="s">
        <v>89</v>
      </c>
    </row>
    <row r="26" spans="2:16">
      <c r="B26" s="96"/>
      <c r="C26" s="20" t="s">
        <v>13</v>
      </c>
      <c r="D26" s="21" t="s">
        <v>85</v>
      </c>
    </row>
    <row r="27" spans="2:16">
      <c r="B27" s="96"/>
      <c r="C27" s="20" t="s">
        <v>14</v>
      </c>
      <c r="D27" s="22" t="s">
        <v>90</v>
      </c>
      <c r="G27" s="3"/>
      <c r="H27" s="3"/>
      <c r="I27" s="3"/>
      <c r="J27" s="3"/>
      <c r="K27" s="3"/>
      <c r="L27" s="3"/>
      <c r="M27" s="3"/>
      <c r="N27" s="3"/>
    </row>
    <row r="28" spans="2:16">
      <c r="B28" s="96"/>
      <c r="C28" s="20" t="s">
        <v>15</v>
      </c>
      <c r="D28" s="24" t="s">
        <v>86</v>
      </c>
    </row>
    <row r="29" spans="2:16" s="3" customFormat="1" ht="20.100000000000001" customHeight="1">
      <c r="B29" s="6"/>
      <c r="C29" s="7"/>
      <c r="D29" s="9"/>
      <c r="G29" s="2"/>
      <c r="H29" s="2"/>
      <c r="I29" s="2"/>
      <c r="J29" s="2"/>
      <c r="K29" s="2"/>
      <c r="L29" s="2"/>
      <c r="M29" s="2"/>
      <c r="N29" s="2"/>
      <c r="O29" s="2"/>
    </row>
    <row r="30" spans="2:16" ht="20.100000000000001" customHeight="1">
      <c r="B30" s="96" t="s">
        <v>35</v>
      </c>
      <c r="C30" s="1" t="s">
        <v>4</v>
      </c>
      <c r="D30" s="8" t="s">
        <v>96</v>
      </c>
      <c r="O30" s="3"/>
    </row>
    <row r="31" spans="2:16" ht="20.100000000000001" customHeight="1">
      <c r="B31" s="96"/>
      <c r="C31" s="1" t="s">
        <v>54</v>
      </c>
      <c r="D31" s="8" t="s">
        <v>70</v>
      </c>
    </row>
    <row r="32" spans="2:16" ht="20.100000000000001" customHeight="1">
      <c r="B32" s="96"/>
      <c r="C32" s="1" t="s">
        <v>55</v>
      </c>
      <c r="D32" s="8" t="s">
        <v>72</v>
      </c>
    </row>
    <row r="33" spans="2:15" ht="131.25" customHeight="1">
      <c r="B33" s="96"/>
      <c r="C33" s="32" t="s">
        <v>56</v>
      </c>
      <c r="D33" s="31" t="s">
        <v>73</v>
      </c>
    </row>
    <row r="34" spans="2:15" ht="20.100000000000001" customHeight="1">
      <c r="B34" s="96"/>
      <c r="C34" s="1" t="s">
        <v>34</v>
      </c>
      <c r="D34" s="8" t="s">
        <v>74</v>
      </c>
    </row>
    <row r="35" spans="2:15" ht="25.5">
      <c r="B35" s="96"/>
      <c r="C35" s="1" t="s">
        <v>5</v>
      </c>
      <c r="D35" s="15" t="s">
        <v>75</v>
      </c>
    </row>
    <row r="36" spans="2:15" ht="20.100000000000001" customHeight="1">
      <c r="B36" s="96"/>
      <c r="C36" s="1" t="s">
        <v>6</v>
      </c>
      <c r="D36" s="15" t="s">
        <v>76</v>
      </c>
    </row>
    <row r="37" spans="2:15" ht="20.100000000000001" customHeight="1">
      <c r="B37" s="96"/>
      <c r="C37" s="1" t="s">
        <v>48</v>
      </c>
      <c r="D37" s="15">
        <v>6345</v>
      </c>
    </row>
    <row r="38" spans="2:15" s="3" customFormat="1" ht="20.100000000000001" customHeight="1">
      <c r="B38" s="6"/>
      <c r="C38" s="7"/>
      <c r="D38" s="9"/>
      <c r="G38" s="2"/>
      <c r="H38" s="2"/>
      <c r="I38" s="2"/>
      <c r="J38" s="2"/>
      <c r="K38" s="2"/>
      <c r="L38" s="2"/>
      <c r="M38" s="2"/>
      <c r="N38" s="2"/>
      <c r="O38" s="2"/>
    </row>
    <row r="39" spans="2:15" ht="18.75" customHeight="1">
      <c r="B39" s="95"/>
      <c r="C39" s="20" t="s">
        <v>65</v>
      </c>
      <c r="D39" s="27" t="s">
        <v>80</v>
      </c>
    </row>
    <row r="40" spans="2:15" ht="18.75" customHeight="1">
      <c r="B40" s="95"/>
      <c r="C40" s="20" t="s">
        <v>64</v>
      </c>
      <c r="D40" s="27" t="s">
        <v>87</v>
      </c>
    </row>
    <row r="41" spans="2:15" ht="18.75" customHeight="1">
      <c r="B41" s="95"/>
      <c r="C41" s="20" t="s">
        <v>52</v>
      </c>
      <c r="D41" s="27">
        <v>26.5</v>
      </c>
    </row>
    <row r="42" spans="2:15" ht="18.75" customHeight="1">
      <c r="B42" s="95"/>
      <c r="C42" s="20" t="s">
        <v>51</v>
      </c>
      <c r="D42" s="27">
        <v>216.06</v>
      </c>
    </row>
    <row r="43" spans="2:15" ht="18.75" customHeight="1">
      <c r="B43" s="95"/>
      <c r="C43" s="20" t="s">
        <v>57</v>
      </c>
      <c r="D43" s="27">
        <v>13</v>
      </c>
    </row>
    <row r="44" spans="2:15" ht="18.75" customHeight="1">
      <c r="B44" s="95"/>
      <c r="C44" s="20" t="s">
        <v>58</v>
      </c>
      <c r="D44" s="27" t="s">
        <v>78</v>
      </c>
    </row>
    <row r="45" spans="2:15" ht="18.75" customHeight="1">
      <c r="B45" s="95"/>
      <c r="C45" s="20" t="s">
        <v>59</v>
      </c>
      <c r="D45" s="27">
        <v>702</v>
      </c>
    </row>
    <row r="46" spans="2:15" ht="18.75" customHeight="1">
      <c r="B46" s="95"/>
      <c r="C46" s="20" t="s">
        <v>60</v>
      </c>
      <c r="D46" s="27">
        <v>18603</v>
      </c>
    </row>
    <row r="47" spans="2:15" ht="18.75" customHeight="1">
      <c r="B47" s="95"/>
      <c r="C47" s="20" t="s">
        <v>53</v>
      </c>
      <c r="D47" s="27" t="s">
        <v>79</v>
      </c>
    </row>
    <row r="48" spans="2:15" ht="20.100000000000001" customHeight="1">
      <c r="B48" s="10"/>
      <c r="C48" s="7"/>
      <c r="D48" s="16"/>
    </row>
    <row r="49" spans="3:4" ht="20.100000000000001" customHeight="1">
      <c r="D49" s="2"/>
    </row>
    <row r="50" spans="3:4" ht="20.100000000000001" customHeight="1">
      <c r="D50" s="2"/>
    </row>
    <row r="51" spans="3:4" ht="20.100000000000001" customHeight="1">
      <c r="D51" s="2"/>
    </row>
    <row r="52" spans="3:4" ht="20.100000000000001" customHeight="1">
      <c r="D52" s="2"/>
    </row>
    <row r="53" spans="3:4" ht="20.100000000000001" customHeight="1">
      <c r="D53" s="2"/>
    </row>
    <row r="54" spans="3:4" ht="20.100000000000001" customHeight="1">
      <c r="D54" s="2"/>
    </row>
    <row r="55" spans="3:4">
      <c r="D55" s="2"/>
    </row>
    <row r="61" spans="3:4" hidden="1">
      <c r="C61" s="2" t="s">
        <v>17</v>
      </c>
    </row>
    <row r="62" spans="3:4" hidden="1">
      <c r="C62" s="2" t="s">
        <v>62</v>
      </c>
    </row>
    <row r="63" spans="3:4" hidden="1">
      <c r="C63" s="2" t="s">
        <v>61</v>
      </c>
    </row>
    <row r="64" spans="3:4" hidden="1">
      <c r="D64" s="2"/>
    </row>
    <row r="65" spans="3:4" hidden="1">
      <c r="D65" s="2"/>
    </row>
    <row r="66" spans="3:4" hidden="1">
      <c r="C66" s="2" t="s">
        <v>18</v>
      </c>
      <c r="D66" s="2"/>
    </row>
    <row r="67" spans="3:4" hidden="1">
      <c r="C67" s="2" t="s">
        <v>19</v>
      </c>
      <c r="D67" s="2"/>
    </row>
    <row r="68" spans="3:4" hidden="1">
      <c r="C68" s="2" t="s">
        <v>20</v>
      </c>
      <c r="D68" s="2"/>
    </row>
    <row r="69" spans="3:4" hidden="1">
      <c r="C69" s="2" t="s">
        <v>21</v>
      </c>
      <c r="D69" s="2"/>
    </row>
    <row r="70" spans="3:4" hidden="1">
      <c r="D70" s="2"/>
    </row>
    <row r="71" spans="3:4" hidden="1">
      <c r="C71" s="11" t="s">
        <v>23</v>
      </c>
      <c r="D71" s="2"/>
    </row>
    <row r="72" spans="3:4" hidden="1">
      <c r="C72" s="11" t="s">
        <v>24</v>
      </c>
      <c r="D72" s="2"/>
    </row>
    <row r="73" spans="3:4" hidden="1">
      <c r="C73" s="11" t="s">
        <v>25</v>
      </c>
      <c r="D73" s="2"/>
    </row>
    <row r="74" spans="3:4" hidden="1">
      <c r="C74" s="11" t="s">
        <v>26</v>
      </c>
      <c r="D74" s="2"/>
    </row>
    <row r="75" spans="3:4" hidden="1">
      <c r="D75" s="2"/>
    </row>
    <row r="76" spans="3:4" hidden="1">
      <c r="C76" s="11" t="s">
        <v>27</v>
      </c>
      <c r="D76" s="2"/>
    </row>
    <row r="77" spans="3:4" hidden="1">
      <c r="C77" s="11" t="s">
        <v>16</v>
      </c>
      <c r="D77" s="2"/>
    </row>
    <row r="78" spans="3:4" hidden="1">
      <c r="C78" s="11" t="s">
        <v>28</v>
      </c>
      <c r="D78" s="2"/>
    </row>
    <row r="79" spans="3:4" hidden="1">
      <c r="C79" s="11" t="s">
        <v>29</v>
      </c>
      <c r="D79" s="2"/>
    </row>
    <row r="80" spans="3:4" hidden="1">
      <c r="D80" s="2"/>
    </row>
    <row r="81" spans="3:4" hidden="1">
      <c r="D81" s="2"/>
    </row>
    <row r="82" spans="3:4" hidden="1">
      <c r="C82" s="11" t="s">
        <v>33</v>
      </c>
      <c r="D82" s="2"/>
    </row>
    <row r="83" spans="3:4" hidden="1">
      <c r="C83" s="11" t="s">
        <v>36</v>
      </c>
      <c r="D83" s="2"/>
    </row>
    <row r="84" spans="3:4" hidden="1">
      <c r="C84" s="11" t="s">
        <v>31</v>
      </c>
      <c r="D84" s="2"/>
    </row>
    <row r="85" spans="3:4" hidden="1">
      <c r="C85" s="11" t="s">
        <v>32</v>
      </c>
      <c r="D85" s="2"/>
    </row>
    <row r="86" spans="3:4" hidden="1">
      <c r="D86" s="2"/>
    </row>
    <row r="87" spans="3:4" hidden="1">
      <c r="C87" s="11" t="s">
        <v>46</v>
      </c>
      <c r="D87" s="2"/>
    </row>
    <row r="88" spans="3:4" hidden="1">
      <c r="C88" s="17">
        <v>0</v>
      </c>
      <c r="D88" s="2"/>
    </row>
    <row r="89" spans="3:4" hidden="1">
      <c r="C89" s="17">
        <v>1</v>
      </c>
      <c r="D89" s="2"/>
    </row>
    <row r="90" spans="3:4" hidden="1">
      <c r="C90" s="17">
        <v>2</v>
      </c>
      <c r="D90" s="2"/>
    </row>
    <row r="91" spans="3:4" hidden="1">
      <c r="C91" s="17">
        <v>3</v>
      </c>
      <c r="D91" s="2"/>
    </row>
    <row r="92" spans="3:4" hidden="1">
      <c r="C92" s="17">
        <v>5</v>
      </c>
      <c r="D92" s="2"/>
    </row>
    <row r="93" spans="3:4" hidden="1">
      <c r="C93" s="17">
        <v>6</v>
      </c>
      <c r="D93" s="2"/>
    </row>
    <row r="94" spans="3:4" hidden="1">
      <c r="D94" s="2"/>
    </row>
    <row r="95" spans="3:4" hidden="1">
      <c r="D95" s="2"/>
    </row>
    <row r="96" spans="3:4" hidden="1">
      <c r="D96" s="2"/>
    </row>
    <row r="97" spans="4:4" hidden="1">
      <c r="D97" s="2"/>
    </row>
    <row r="98" spans="4:4" hidden="1">
      <c r="D98" s="2"/>
    </row>
    <row r="99" spans="4:4" hidden="1">
      <c r="D99" s="2"/>
    </row>
    <row r="100" spans="4:4" hidden="1">
      <c r="D100" s="2"/>
    </row>
  </sheetData>
  <mergeCells count="13">
    <mergeCell ref="G10:H10"/>
    <mergeCell ref="B39:B47"/>
    <mergeCell ref="B30:B37"/>
    <mergeCell ref="B20:B28"/>
    <mergeCell ref="B5:D5"/>
    <mergeCell ref="B8:B18"/>
    <mergeCell ref="S10:T10"/>
    <mergeCell ref="U10:V10"/>
    <mergeCell ref="I10:J10"/>
    <mergeCell ref="K10:L10"/>
    <mergeCell ref="M10:N10"/>
    <mergeCell ref="O10:P10"/>
    <mergeCell ref="Q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V100"/>
  <sheetViews>
    <sheetView zoomScale="80" zoomScaleNormal="80" workbookViewId="0">
      <selection activeCell="L22" sqref="L22"/>
    </sheetView>
  </sheetViews>
  <sheetFormatPr defaultRowHeight="12.75"/>
  <cols>
    <col min="1" max="1" width="2.5703125" style="2" customWidth="1"/>
    <col min="2" max="2" width="7.5703125" style="2" customWidth="1"/>
    <col min="3" max="3" width="39.5703125" style="2" customWidth="1"/>
    <col min="4" max="4" width="94.140625" style="5" bestFit="1" customWidth="1"/>
    <col min="5" max="5" width="9.140625" style="2"/>
    <col min="6" max="6" width="9.7109375" style="2" customWidth="1"/>
    <col min="7" max="7" width="11.42578125" style="2" bestFit="1" customWidth="1"/>
    <col min="8" max="8" width="9.28515625" style="2" bestFit="1" customWidth="1"/>
    <col min="9" max="9" width="11.42578125" style="2" bestFit="1" customWidth="1"/>
    <col min="10" max="10" width="9.28515625" style="2" bestFit="1" customWidth="1"/>
    <col min="11" max="11" width="11.42578125" style="2" bestFit="1" customWidth="1"/>
    <col min="12" max="12" width="9.28515625" style="2" bestFit="1" customWidth="1"/>
    <col min="13" max="13" width="11.42578125" style="2" bestFit="1" customWidth="1"/>
    <col min="14" max="14" width="9.28515625" style="2" bestFit="1" customWidth="1"/>
    <col min="15" max="15" width="11.42578125" style="2" bestFit="1" customWidth="1"/>
    <col min="16" max="16" width="9.28515625" style="2" bestFit="1" customWidth="1"/>
    <col min="17" max="17" width="11.42578125" style="2" bestFit="1" customWidth="1"/>
    <col min="18" max="18" width="9.28515625" style="2" bestFit="1" customWidth="1"/>
    <col min="19" max="19" width="11.42578125" style="2" bestFit="1" customWidth="1"/>
    <col min="20" max="20" width="9.28515625" style="2" bestFit="1" customWidth="1"/>
    <col min="21" max="21" width="11.42578125" style="2" bestFit="1" customWidth="1"/>
    <col min="22" max="22" width="9.28515625" style="2" bestFit="1" customWidth="1"/>
    <col min="23" max="16384" width="9.140625" style="2"/>
  </cols>
  <sheetData>
    <row r="1" spans="2:22" ht="12" customHeight="1"/>
    <row r="2" spans="2:22" ht="12" customHeight="1">
      <c r="C2" s="3"/>
    </row>
    <row r="3" spans="2:22" ht="12" customHeight="1">
      <c r="C3" s="3"/>
    </row>
    <row r="4" spans="2:22" ht="12" customHeight="1"/>
    <row r="5" spans="2:22" ht="18.75" customHeight="1">
      <c r="B5" s="93" t="s">
        <v>105</v>
      </c>
      <c r="C5" s="93"/>
      <c r="D5" s="93"/>
    </row>
    <row r="6" spans="2:22" ht="18.75" customHeight="1">
      <c r="B6" s="4"/>
      <c r="C6" s="4"/>
      <c r="D6" s="12"/>
    </row>
    <row r="7" spans="2:22" ht="12" customHeight="1">
      <c r="D7" s="13" t="s">
        <v>37</v>
      </c>
    </row>
    <row r="8" spans="2:22">
      <c r="B8" s="94" t="s">
        <v>106</v>
      </c>
      <c r="C8" s="19" t="s">
        <v>0</v>
      </c>
      <c r="D8" s="26" t="s">
        <v>97</v>
      </c>
    </row>
    <row r="9" spans="2:22" ht="15" customHeight="1">
      <c r="B9" s="94"/>
      <c r="C9" s="19" t="s">
        <v>2</v>
      </c>
      <c r="D9" s="27" t="s">
        <v>98</v>
      </c>
    </row>
    <row r="10" spans="2:22" ht="15">
      <c r="B10" s="94"/>
      <c r="C10" s="20" t="s">
        <v>11</v>
      </c>
      <c r="D10" s="27" t="s">
        <v>99</v>
      </c>
      <c r="G10" s="91" t="s">
        <v>144</v>
      </c>
      <c r="H10" s="92"/>
      <c r="I10" s="91" t="s">
        <v>145</v>
      </c>
      <c r="J10" s="92"/>
      <c r="K10" s="91" t="s">
        <v>146</v>
      </c>
      <c r="L10" s="92"/>
      <c r="M10" s="91" t="s">
        <v>147</v>
      </c>
      <c r="N10" s="92"/>
      <c r="O10" s="91" t="s">
        <v>148</v>
      </c>
      <c r="P10" s="92"/>
      <c r="Q10" s="91" t="s">
        <v>149</v>
      </c>
      <c r="R10" s="92"/>
      <c r="S10" s="91" t="s">
        <v>150</v>
      </c>
      <c r="T10" s="92"/>
      <c r="U10" s="91" t="s">
        <v>151</v>
      </c>
      <c r="V10" s="92"/>
    </row>
    <row r="11" spans="2:22" ht="15">
      <c r="B11" s="94"/>
      <c r="C11" s="20" t="s">
        <v>50</v>
      </c>
      <c r="D11" s="27" t="s">
        <v>100</v>
      </c>
      <c r="G11" s="68" t="s">
        <v>152</v>
      </c>
      <c r="H11" s="69" t="s">
        <v>170</v>
      </c>
      <c r="I11" s="68" t="s">
        <v>152</v>
      </c>
      <c r="J11" s="69" t="s">
        <v>170</v>
      </c>
      <c r="K11" s="68" t="s">
        <v>152</v>
      </c>
      <c r="L11" s="69" t="s">
        <v>170</v>
      </c>
      <c r="M11" s="68" t="s">
        <v>152</v>
      </c>
      <c r="N11" s="69" t="s">
        <v>170</v>
      </c>
      <c r="O11" s="68" t="s">
        <v>152</v>
      </c>
      <c r="P11" s="69" t="s">
        <v>170</v>
      </c>
      <c r="Q11" s="68" t="s">
        <v>152</v>
      </c>
      <c r="R11" s="69" t="s">
        <v>170</v>
      </c>
      <c r="S11" s="68" t="s">
        <v>152</v>
      </c>
      <c r="T11" s="69" t="s">
        <v>170</v>
      </c>
      <c r="U11" s="68" t="s">
        <v>152</v>
      </c>
      <c r="V11" s="69" t="s">
        <v>170</v>
      </c>
    </row>
    <row r="12" spans="2:22" ht="15" customHeight="1">
      <c r="B12" s="94"/>
      <c r="C12" s="20" t="s">
        <v>49</v>
      </c>
      <c r="D12" s="27" t="s">
        <v>101</v>
      </c>
      <c r="F12" s="88" t="s">
        <v>112</v>
      </c>
      <c r="G12" s="75">
        <v>48.16</v>
      </c>
      <c r="H12" s="70">
        <v>66.58</v>
      </c>
      <c r="I12" s="70">
        <v>46.99</v>
      </c>
      <c r="J12" s="70">
        <v>64.959999999999994</v>
      </c>
      <c r="K12" s="70">
        <v>46.71</v>
      </c>
      <c r="L12" s="70">
        <v>64.569999999999993</v>
      </c>
      <c r="M12" s="70">
        <v>46.42</v>
      </c>
      <c r="N12" s="70">
        <v>64.17</v>
      </c>
      <c r="O12" s="70">
        <v>43.79</v>
      </c>
      <c r="P12" s="70">
        <v>60.54</v>
      </c>
      <c r="Q12" s="70">
        <v>46.99</v>
      </c>
      <c r="R12" s="70">
        <v>64.959999999999994</v>
      </c>
      <c r="S12" s="70">
        <v>46.71</v>
      </c>
      <c r="T12" s="70">
        <v>64.569999999999993</v>
      </c>
      <c r="U12" s="70">
        <v>46.42</v>
      </c>
      <c r="V12" s="70">
        <v>64.17</v>
      </c>
    </row>
    <row r="13" spans="2:22">
      <c r="B13" s="94"/>
      <c r="C13" s="19" t="s">
        <v>1</v>
      </c>
      <c r="D13" s="26" t="s">
        <v>69</v>
      </c>
      <c r="G13" s="89" t="b">
        <f>G12=Todos!O14</f>
        <v>1</v>
      </c>
      <c r="H13" s="89" t="b">
        <f>H12=Todos!P14</f>
        <v>1</v>
      </c>
      <c r="I13" s="89" t="b">
        <f>I12=Todos!Q14</f>
        <v>1</v>
      </c>
      <c r="J13" s="89" t="b">
        <f>J12=Todos!R14</f>
        <v>1</v>
      </c>
      <c r="K13" s="89" t="b">
        <f>K12=Todos!S14</f>
        <v>1</v>
      </c>
      <c r="L13" s="89" t="b">
        <f>L12=Todos!T14</f>
        <v>1</v>
      </c>
      <c r="M13" s="89" t="b">
        <f>M12=Todos!U14</f>
        <v>1</v>
      </c>
      <c r="N13" s="89" t="b">
        <f>N12=Todos!V14</f>
        <v>1</v>
      </c>
      <c r="O13" s="89" t="b">
        <f>O12=Todos!W14</f>
        <v>1</v>
      </c>
      <c r="P13" s="89" t="b">
        <f>P12=Todos!X14</f>
        <v>1</v>
      </c>
      <c r="Q13" s="89" t="b">
        <f>Q12=Todos!Y14</f>
        <v>1</v>
      </c>
      <c r="R13" s="89" t="b">
        <f>R12=Todos!Z14</f>
        <v>1</v>
      </c>
      <c r="S13" s="89" t="b">
        <f>S12=Todos!AA14</f>
        <v>1</v>
      </c>
      <c r="T13" s="89" t="b">
        <f>T12=Todos!AB14</f>
        <v>1</v>
      </c>
      <c r="U13" s="89" t="b">
        <f>U12=Todos!AC14</f>
        <v>1</v>
      </c>
      <c r="V13" s="89" t="b">
        <f>V12=Todos!AD14</f>
        <v>1</v>
      </c>
    </row>
    <row r="14" spans="2:22">
      <c r="B14" s="94"/>
      <c r="C14" s="19" t="s">
        <v>22</v>
      </c>
      <c r="D14" s="21" t="s">
        <v>88</v>
      </c>
    </row>
    <row r="15" spans="2:22">
      <c r="B15" s="94"/>
      <c r="C15" s="19" t="s">
        <v>3</v>
      </c>
      <c r="D15" s="26" t="s">
        <v>70</v>
      </c>
    </row>
    <row r="16" spans="2:22">
      <c r="B16" s="94"/>
      <c r="C16" s="20" t="s">
        <v>10</v>
      </c>
      <c r="D16" s="27" t="s">
        <v>71</v>
      </c>
    </row>
    <row r="17" spans="2:16">
      <c r="B17" s="94"/>
      <c r="C17" s="20" t="s">
        <v>9</v>
      </c>
      <c r="D17" s="28">
        <v>6</v>
      </c>
    </row>
    <row r="18" spans="2:16">
      <c r="B18" s="94"/>
      <c r="C18" s="20" t="s">
        <v>53</v>
      </c>
      <c r="D18" s="28" t="s">
        <v>66</v>
      </c>
    </row>
    <row r="19" spans="2:16" s="3" customFormat="1" ht="20.100000000000001" customHeight="1">
      <c r="D19" s="14"/>
      <c r="P19" s="2"/>
    </row>
    <row r="20" spans="2:16" ht="13.5" customHeight="1">
      <c r="B20" s="96" t="s">
        <v>63</v>
      </c>
      <c r="C20" s="23" t="s">
        <v>7</v>
      </c>
      <c r="D20" s="41">
        <v>30044990</v>
      </c>
    </row>
    <row r="21" spans="2:16" ht="13.5" customHeight="1">
      <c r="B21" s="96"/>
      <c r="C21" s="20" t="s">
        <v>30</v>
      </c>
      <c r="D21" s="21" t="s">
        <v>84</v>
      </c>
    </row>
    <row r="22" spans="2:16" ht="13.5" customHeight="1">
      <c r="B22" s="96"/>
      <c r="C22" s="20" t="s">
        <v>8</v>
      </c>
      <c r="D22" s="21" t="s">
        <v>24</v>
      </c>
      <c r="P22" s="3"/>
    </row>
    <row r="23" spans="2:16">
      <c r="B23" s="96"/>
      <c r="C23" s="20" t="s">
        <v>38</v>
      </c>
      <c r="D23" s="21">
        <v>5</v>
      </c>
    </row>
    <row r="24" spans="2:16">
      <c r="B24" s="96"/>
      <c r="C24" s="20" t="s">
        <v>47</v>
      </c>
      <c r="D24" s="21" t="s">
        <v>43</v>
      </c>
    </row>
    <row r="25" spans="2:16">
      <c r="B25" s="96"/>
      <c r="C25" s="20" t="s">
        <v>12</v>
      </c>
      <c r="D25" s="21" t="s">
        <v>89</v>
      </c>
    </row>
    <row r="26" spans="2:16">
      <c r="B26" s="96"/>
      <c r="C26" s="20" t="s">
        <v>13</v>
      </c>
      <c r="D26" s="21" t="s">
        <v>85</v>
      </c>
    </row>
    <row r="27" spans="2:16">
      <c r="B27" s="96"/>
      <c r="C27" s="20" t="s">
        <v>14</v>
      </c>
      <c r="D27" s="22" t="s">
        <v>90</v>
      </c>
    </row>
    <row r="28" spans="2:16">
      <c r="B28" s="96"/>
      <c r="C28" s="20" t="s">
        <v>15</v>
      </c>
      <c r="D28" s="24" t="s">
        <v>86</v>
      </c>
      <c r="G28" s="3"/>
      <c r="H28" s="3"/>
      <c r="I28" s="3"/>
      <c r="J28" s="3"/>
      <c r="K28" s="3"/>
      <c r="L28" s="3"/>
      <c r="M28" s="3"/>
      <c r="N28" s="3"/>
      <c r="O28" s="3"/>
    </row>
    <row r="29" spans="2:16" s="3" customFormat="1" ht="20.100000000000001" customHeight="1">
      <c r="B29" s="6"/>
      <c r="C29" s="7"/>
      <c r="D29" s="9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ht="20.100000000000001" customHeight="1">
      <c r="B30" s="96" t="s">
        <v>35</v>
      </c>
      <c r="C30" s="1" t="s">
        <v>4</v>
      </c>
      <c r="D30" s="8" t="s">
        <v>102</v>
      </c>
    </row>
    <row r="31" spans="2:16" ht="20.100000000000001" customHeight="1">
      <c r="B31" s="96"/>
      <c r="C31" s="1" t="s">
        <v>54</v>
      </c>
      <c r="D31" s="8" t="s">
        <v>70</v>
      </c>
      <c r="P31" s="3"/>
    </row>
    <row r="32" spans="2:16" ht="20.100000000000001" customHeight="1">
      <c r="B32" s="96"/>
      <c r="C32" s="1" t="s">
        <v>55</v>
      </c>
      <c r="D32" s="8" t="s">
        <v>72</v>
      </c>
    </row>
    <row r="33" spans="2:16" ht="27.75" customHeight="1">
      <c r="B33" s="96"/>
      <c r="C33" s="1" t="s">
        <v>56</v>
      </c>
      <c r="D33" s="25" t="s">
        <v>73</v>
      </c>
    </row>
    <row r="34" spans="2:16" ht="20.100000000000001" customHeight="1">
      <c r="B34" s="96"/>
      <c r="C34" s="1" t="s">
        <v>34</v>
      </c>
      <c r="D34" s="8" t="s">
        <v>74</v>
      </c>
    </row>
    <row r="35" spans="2:16">
      <c r="B35" s="96"/>
      <c r="C35" s="1" t="s">
        <v>5</v>
      </c>
      <c r="D35" s="15" t="s">
        <v>75</v>
      </c>
    </row>
    <row r="36" spans="2:16" ht="20.100000000000001" customHeight="1">
      <c r="B36" s="96"/>
      <c r="C36" s="1" t="s">
        <v>6</v>
      </c>
      <c r="D36" s="15" t="s">
        <v>76</v>
      </c>
    </row>
    <row r="37" spans="2:16" ht="20.100000000000001" customHeight="1">
      <c r="B37" s="96"/>
      <c r="C37" s="1" t="s">
        <v>48</v>
      </c>
      <c r="D37" s="15">
        <v>6345</v>
      </c>
    </row>
    <row r="38" spans="2:16" s="3" customFormat="1" ht="20.100000000000001" customHeight="1">
      <c r="B38" s="6"/>
      <c r="C38" s="7"/>
      <c r="D38" s="9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ht="18.75" customHeight="1">
      <c r="B39" s="95"/>
      <c r="C39" s="20" t="s">
        <v>65</v>
      </c>
      <c r="D39" s="27" t="s">
        <v>80</v>
      </c>
    </row>
    <row r="40" spans="2:16" ht="18.75" customHeight="1">
      <c r="B40" s="95"/>
      <c r="C40" s="20" t="s">
        <v>64</v>
      </c>
      <c r="D40" s="27" t="s">
        <v>87</v>
      </c>
    </row>
    <row r="41" spans="2:16" ht="18.75" customHeight="1">
      <c r="B41" s="95"/>
      <c r="C41" s="20" t="s">
        <v>52</v>
      </c>
      <c r="D41" s="27">
        <v>26.5</v>
      </c>
    </row>
    <row r="42" spans="2:16" ht="18.75" customHeight="1">
      <c r="B42" s="95"/>
      <c r="C42" s="20" t="s">
        <v>51</v>
      </c>
      <c r="D42" s="27">
        <v>216.06</v>
      </c>
    </row>
    <row r="43" spans="2:16" ht="18.75" customHeight="1">
      <c r="B43" s="95"/>
      <c r="C43" s="20" t="s">
        <v>57</v>
      </c>
      <c r="D43" s="27">
        <v>13</v>
      </c>
    </row>
    <row r="44" spans="2:16" ht="18.75" customHeight="1">
      <c r="B44" s="95"/>
      <c r="C44" s="20" t="s">
        <v>58</v>
      </c>
      <c r="D44" s="27" t="s">
        <v>78</v>
      </c>
    </row>
    <row r="45" spans="2:16" ht="18.75" customHeight="1">
      <c r="B45" s="95"/>
      <c r="C45" s="20" t="s">
        <v>59</v>
      </c>
      <c r="D45" s="27">
        <v>702</v>
      </c>
    </row>
    <row r="46" spans="2:16" ht="18.75" customHeight="1">
      <c r="B46" s="95"/>
      <c r="C46" s="20" t="s">
        <v>60</v>
      </c>
      <c r="D46" s="27">
        <v>18603</v>
      </c>
    </row>
    <row r="47" spans="2:16" ht="18.75" customHeight="1">
      <c r="B47" s="95"/>
      <c r="C47" s="20" t="s">
        <v>53</v>
      </c>
      <c r="D47" s="27" t="s">
        <v>79</v>
      </c>
    </row>
    <row r="48" spans="2:16" ht="20.100000000000001" customHeight="1">
      <c r="B48" s="10"/>
      <c r="C48" s="7"/>
      <c r="D48" s="16"/>
    </row>
    <row r="49" spans="3:4" ht="20.100000000000001" customHeight="1">
      <c r="D49" s="2"/>
    </row>
    <row r="50" spans="3:4" ht="20.100000000000001" customHeight="1">
      <c r="D50" s="2"/>
    </row>
    <row r="51" spans="3:4" ht="20.100000000000001" customHeight="1">
      <c r="D51" s="2"/>
    </row>
    <row r="52" spans="3:4" ht="20.100000000000001" customHeight="1">
      <c r="D52" s="2"/>
    </row>
    <row r="53" spans="3:4" ht="20.100000000000001" customHeight="1">
      <c r="D53" s="2"/>
    </row>
    <row r="54" spans="3:4" ht="20.100000000000001" customHeight="1">
      <c r="D54" s="2"/>
    </row>
    <row r="55" spans="3:4">
      <c r="D55" s="2"/>
    </row>
    <row r="61" spans="3:4" hidden="1">
      <c r="C61" s="2" t="s">
        <v>17</v>
      </c>
    </row>
    <row r="62" spans="3:4" hidden="1">
      <c r="C62" s="2" t="s">
        <v>62</v>
      </c>
    </row>
    <row r="63" spans="3:4" hidden="1">
      <c r="C63" s="2" t="s">
        <v>61</v>
      </c>
    </row>
    <row r="64" spans="3:4" hidden="1">
      <c r="D64" s="2"/>
    </row>
    <row r="65" spans="3:4" hidden="1">
      <c r="D65" s="2"/>
    </row>
    <row r="66" spans="3:4" hidden="1">
      <c r="C66" s="2" t="s">
        <v>18</v>
      </c>
      <c r="D66" s="2"/>
    </row>
    <row r="67" spans="3:4" hidden="1">
      <c r="C67" s="2" t="s">
        <v>19</v>
      </c>
      <c r="D67" s="2"/>
    </row>
    <row r="68" spans="3:4" hidden="1">
      <c r="C68" s="2" t="s">
        <v>20</v>
      </c>
      <c r="D68" s="2"/>
    </row>
    <row r="69" spans="3:4" hidden="1">
      <c r="C69" s="2" t="s">
        <v>21</v>
      </c>
      <c r="D69" s="2"/>
    </row>
    <row r="70" spans="3:4" hidden="1">
      <c r="D70" s="2"/>
    </row>
    <row r="71" spans="3:4" hidden="1">
      <c r="C71" s="11" t="s">
        <v>23</v>
      </c>
      <c r="D71" s="2"/>
    </row>
    <row r="72" spans="3:4" hidden="1">
      <c r="C72" s="11" t="s">
        <v>24</v>
      </c>
      <c r="D72" s="2"/>
    </row>
    <row r="73" spans="3:4" hidden="1">
      <c r="C73" s="11" t="s">
        <v>25</v>
      </c>
      <c r="D73" s="2"/>
    </row>
    <row r="74" spans="3:4" hidden="1">
      <c r="C74" s="11" t="s">
        <v>26</v>
      </c>
      <c r="D74" s="2"/>
    </row>
    <row r="75" spans="3:4" hidden="1">
      <c r="D75" s="2"/>
    </row>
    <row r="76" spans="3:4" hidden="1">
      <c r="C76" s="11" t="s">
        <v>27</v>
      </c>
      <c r="D76" s="2"/>
    </row>
    <row r="77" spans="3:4" hidden="1">
      <c r="C77" s="11" t="s">
        <v>16</v>
      </c>
      <c r="D77" s="2"/>
    </row>
    <row r="78" spans="3:4" hidden="1">
      <c r="C78" s="11" t="s">
        <v>28</v>
      </c>
      <c r="D78" s="2"/>
    </row>
    <row r="79" spans="3:4" hidden="1">
      <c r="C79" s="11" t="s">
        <v>29</v>
      </c>
      <c r="D79" s="2"/>
    </row>
    <row r="80" spans="3:4" hidden="1">
      <c r="D80" s="2"/>
    </row>
    <row r="81" spans="3:4" hidden="1">
      <c r="D81" s="2"/>
    </row>
    <row r="82" spans="3:4" hidden="1">
      <c r="C82" s="11" t="s">
        <v>33</v>
      </c>
      <c r="D82" s="2"/>
    </row>
    <row r="83" spans="3:4" hidden="1">
      <c r="C83" s="11" t="s">
        <v>36</v>
      </c>
      <c r="D83" s="2"/>
    </row>
    <row r="84" spans="3:4" hidden="1">
      <c r="C84" s="11" t="s">
        <v>31</v>
      </c>
      <c r="D84" s="2"/>
    </row>
    <row r="85" spans="3:4" hidden="1">
      <c r="C85" s="11" t="s">
        <v>32</v>
      </c>
      <c r="D85" s="2"/>
    </row>
    <row r="86" spans="3:4" hidden="1">
      <c r="D86" s="2"/>
    </row>
    <row r="87" spans="3:4" hidden="1">
      <c r="C87" s="11" t="s">
        <v>46</v>
      </c>
      <c r="D87" s="2"/>
    </row>
    <row r="88" spans="3:4" hidden="1">
      <c r="C88" s="17">
        <v>0</v>
      </c>
      <c r="D88" s="2"/>
    </row>
    <row r="89" spans="3:4" hidden="1">
      <c r="C89" s="17">
        <v>1</v>
      </c>
      <c r="D89" s="2"/>
    </row>
    <row r="90" spans="3:4" hidden="1">
      <c r="C90" s="17">
        <v>2</v>
      </c>
      <c r="D90" s="2"/>
    </row>
    <row r="91" spans="3:4" hidden="1">
      <c r="C91" s="17">
        <v>3</v>
      </c>
      <c r="D91" s="2"/>
    </row>
    <row r="92" spans="3:4" hidden="1">
      <c r="C92" s="17">
        <v>5</v>
      </c>
      <c r="D92" s="2"/>
    </row>
    <row r="93" spans="3:4" hidden="1">
      <c r="C93" s="17">
        <v>6</v>
      </c>
      <c r="D93" s="2"/>
    </row>
    <row r="94" spans="3:4" hidden="1">
      <c r="D94" s="2"/>
    </row>
    <row r="95" spans="3:4" hidden="1">
      <c r="D95" s="2"/>
    </row>
    <row r="96" spans="3:4" hidden="1">
      <c r="D96" s="2"/>
    </row>
    <row r="97" spans="4:4" hidden="1">
      <c r="D97" s="2"/>
    </row>
    <row r="98" spans="4:4" hidden="1">
      <c r="D98" s="2"/>
    </row>
    <row r="99" spans="4:4" hidden="1">
      <c r="D99" s="2"/>
    </row>
    <row r="100" spans="4:4" hidden="1">
      <c r="D100" s="2"/>
    </row>
  </sheetData>
  <mergeCells count="13">
    <mergeCell ref="B5:D5"/>
    <mergeCell ref="B8:B18"/>
    <mergeCell ref="Q10:R10"/>
    <mergeCell ref="S10:T10"/>
    <mergeCell ref="U10:V10"/>
    <mergeCell ref="B39:B47"/>
    <mergeCell ref="B30:B37"/>
    <mergeCell ref="B20:B28"/>
    <mergeCell ref="G10:H10"/>
    <mergeCell ref="I10:J10"/>
    <mergeCell ref="K10:L10"/>
    <mergeCell ref="M10:N10"/>
    <mergeCell ref="O10:P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6"/>
  <sheetViews>
    <sheetView showGridLines="0" topLeftCell="A10" zoomScale="85" zoomScaleNormal="85" workbookViewId="0">
      <selection activeCell="A10" sqref="A10"/>
    </sheetView>
  </sheetViews>
  <sheetFormatPr defaultRowHeight="12.75"/>
  <cols>
    <col min="1" max="1" width="33.5703125" bestFit="1" customWidth="1"/>
    <col min="2" max="2" width="8.140625" bestFit="1" customWidth="1"/>
    <col min="3" max="3" width="5.7109375" bestFit="1" customWidth="1"/>
    <col min="4" max="4" width="9.28515625" bestFit="1" customWidth="1"/>
    <col min="5" max="5" width="4.140625" bestFit="1" customWidth="1"/>
    <col min="6" max="6" width="15.7109375" bestFit="1" customWidth="1"/>
    <col min="7" max="7" width="3.85546875" bestFit="1" customWidth="1"/>
    <col min="8" max="8" width="19.5703125" bestFit="1" customWidth="1"/>
    <col min="9" max="9" width="24.7109375" bestFit="1" customWidth="1"/>
    <col min="10" max="10" width="14.42578125" bestFit="1" customWidth="1"/>
    <col min="11" max="11" width="25.42578125" bestFit="1" customWidth="1"/>
    <col min="12" max="12" width="28.28515625" bestFit="1" customWidth="1"/>
    <col min="13" max="13" width="13.7109375" bestFit="1" customWidth="1"/>
    <col min="14" max="14" width="10.42578125" bestFit="1" customWidth="1"/>
    <col min="15" max="19" width="11.85546875" customWidth="1"/>
    <col min="20" max="20" width="9" bestFit="1" customWidth="1"/>
    <col min="21" max="21" width="10.7109375" bestFit="1" customWidth="1"/>
    <col min="22" max="22" width="9" bestFit="1" customWidth="1"/>
    <col min="23" max="23" width="10.7109375" bestFit="1" customWidth="1"/>
    <col min="24" max="24" width="9" bestFit="1" customWidth="1"/>
    <col min="25" max="25" width="10.7109375" bestFit="1" customWidth="1"/>
    <col min="26" max="26" width="9" bestFit="1" customWidth="1"/>
    <col min="27" max="27" width="10.7109375" bestFit="1" customWidth="1"/>
    <col min="28" max="28" width="9" bestFit="1" customWidth="1"/>
    <col min="29" max="29" width="10.7109375" bestFit="1" customWidth="1"/>
    <col min="30" max="30" width="9" bestFit="1" customWidth="1"/>
    <col min="31" max="31" width="8.5703125" customWidth="1"/>
  </cols>
  <sheetData>
    <row r="1" spans="1:31" ht="15" hidden="1">
      <c r="I1" s="111" t="s">
        <v>115</v>
      </c>
      <c r="J1" s="113" t="s">
        <v>116</v>
      </c>
      <c r="K1" s="103" t="s">
        <v>117</v>
      </c>
      <c r="L1" s="103" t="s">
        <v>118</v>
      </c>
      <c r="M1" s="103" t="s">
        <v>119</v>
      </c>
      <c r="N1" s="113" t="s">
        <v>137</v>
      </c>
      <c r="O1" s="103" t="s">
        <v>120</v>
      </c>
      <c r="P1" s="103" t="s">
        <v>121</v>
      </c>
      <c r="Q1" s="103" t="s">
        <v>122</v>
      </c>
      <c r="R1" s="103" t="s">
        <v>123</v>
      </c>
      <c r="S1" s="105" t="s">
        <v>124</v>
      </c>
      <c r="T1" s="91" t="s">
        <v>134</v>
      </c>
      <c r="U1" s="92"/>
      <c r="V1" s="91" t="s">
        <v>107</v>
      </c>
      <c r="W1" s="92"/>
      <c r="X1" s="109" t="s">
        <v>136</v>
      </c>
      <c r="Y1" s="110"/>
      <c r="Z1" s="91" t="s">
        <v>108</v>
      </c>
      <c r="AA1" s="92"/>
      <c r="AB1" s="107" t="s">
        <v>135</v>
      </c>
      <c r="AC1" s="108"/>
      <c r="AD1" s="91" t="s">
        <v>109</v>
      </c>
      <c r="AE1" s="102"/>
    </row>
    <row r="2" spans="1:31" ht="15" hidden="1">
      <c r="I2" s="112"/>
      <c r="J2" s="114"/>
      <c r="K2" s="104"/>
      <c r="L2" s="104"/>
      <c r="M2" s="104"/>
      <c r="N2" s="115"/>
      <c r="O2" s="104"/>
      <c r="P2" s="104"/>
      <c r="Q2" s="104"/>
      <c r="R2" s="104"/>
      <c r="S2" s="106"/>
      <c r="T2" s="50" t="s">
        <v>110</v>
      </c>
      <c r="U2" s="51" t="s">
        <v>111</v>
      </c>
      <c r="V2" s="50" t="s">
        <v>110</v>
      </c>
      <c r="W2" s="51" t="s">
        <v>111</v>
      </c>
      <c r="X2" s="68" t="s">
        <v>110</v>
      </c>
      <c r="Y2" s="69" t="s">
        <v>111</v>
      </c>
      <c r="Z2" s="50" t="s">
        <v>110</v>
      </c>
      <c r="AA2" s="51" t="s">
        <v>111</v>
      </c>
      <c r="AB2" s="68" t="s">
        <v>110</v>
      </c>
      <c r="AC2" s="69" t="s">
        <v>111</v>
      </c>
      <c r="AD2" s="52" t="s">
        <v>110</v>
      </c>
      <c r="AE2" s="53" t="s">
        <v>111</v>
      </c>
    </row>
    <row r="3" spans="1:31" hidden="1">
      <c r="I3" s="54" t="s">
        <v>125</v>
      </c>
      <c r="J3" s="55" t="s">
        <v>126</v>
      </c>
      <c r="K3" s="55" t="s">
        <v>127</v>
      </c>
      <c r="L3" s="56">
        <v>6</v>
      </c>
      <c r="M3" s="56">
        <v>30044990</v>
      </c>
      <c r="N3" s="56">
        <v>5</v>
      </c>
      <c r="O3" s="57" t="s">
        <v>128</v>
      </c>
      <c r="P3" s="56" t="s">
        <v>129</v>
      </c>
      <c r="Q3" s="58">
        <v>639300</v>
      </c>
      <c r="R3" s="59">
        <v>87896015525008</v>
      </c>
      <c r="S3" s="60">
        <v>7896015525002</v>
      </c>
      <c r="T3" s="70">
        <v>47.5</v>
      </c>
      <c r="U3" s="70">
        <v>65.67</v>
      </c>
      <c r="V3" s="72">
        <v>46.36</v>
      </c>
      <c r="W3" s="72">
        <v>64.09</v>
      </c>
      <c r="X3" s="72">
        <v>46.339999999999996</v>
      </c>
      <c r="Y3" s="72">
        <v>64.070000000000007</v>
      </c>
      <c r="Z3" s="72">
        <v>45.8</v>
      </c>
      <c r="AA3" s="72">
        <v>63.32</v>
      </c>
      <c r="AB3" s="72">
        <v>46.059999999999995</v>
      </c>
      <c r="AC3" s="72">
        <v>63.68</v>
      </c>
      <c r="AD3" s="72">
        <v>43.2</v>
      </c>
      <c r="AE3" s="73">
        <v>59.72</v>
      </c>
    </row>
    <row r="4" spans="1:31" hidden="1">
      <c r="I4" s="54" t="s">
        <v>130</v>
      </c>
      <c r="J4" s="55" t="s">
        <v>126</v>
      </c>
      <c r="K4" s="55" t="s">
        <v>131</v>
      </c>
      <c r="L4" s="56">
        <v>6</v>
      </c>
      <c r="M4" s="56">
        <v>30044990</v>
      </c>
      <c r="N4" s="56">
        <v>5</v>
      </c>
      <c r="O4" s="57" t="s">
        <v>128</v>
      </c>
      <c r="P4" s="56" t="s">
        <v>129</v>
      </c>
      <c r="Q4" s="58">
        <v>639301</v>
      </c>
      <c r="R4" s="59">
        <v>87896015519267</v>
      </c>
      <c r="S4" s="60">
        <v>7896015519261</v>
      </c>
      <c r="T4" s="72">
        <v>49.739999999999995</v>
      </c>
      <c r="U4" s="72">
        <v>68.77000000000001</v>
      </c>
      <c r="V4" s="72">
        <v>48.54</v>
      </c>
      <c r="W4" s="72">
        <v>67.11</v>
      </c>
      <c r="X4" s="72">
        <v>48.519999999999996</v>
      </c>
      <c r="Y4" s="72">
        <v>67.08</v>
      </c>
      <c r="Z4" s="72">
        <v>47.96</v>
      </c>
      <c r="AA4" s="72">
        <v>66.3</v>
      </c>
      <c r="AB4" s="72">
        <v>48.23</v>
      </c>
      <c r="AC4" s="72">
        <v>66.680000000000007</v>
      </c>
      <c r="AD4" s="72">
        <v>45.23</v>
      </c>
      <c r="AE4" s="73">
        <v>62.53</v>
      </c>
    </row>
    <row r="5" spans="1:31" hidden="1">
      <c r="I5" s="61" t="s">
        <v>132</v>
      </c>
      <c r="J5" s="62" t="s">
        <v>126</v>
      </c>
      <c r="K5" s="62" t="s">
        <v>133</v>
      </c>
      <c r="L5" s="63">
        <v>6</v>
      </c>
      <c r="M5" s="56">
        <v>30044990</v>
      </c>
      <c r="N5" s="63">
        <v>5</v>
      </c>
      <c r="O5" s="64" t="s">
        <v>128</v>
      </c>
      <c r="P5" s="63" t="s">
        <v>129</v>
      </c>
      <c r="Q5" s="65">
        <v>639302</v>
      </c>
      <c r="R5" s="66">
        <v>87896015519298</v>
      </c>
      <c r="S5" s="67">
        <v>7896015519292</v>
      </c>
      <c r="T5" s="72">
        <v>51.959999999999994</v>
      </c>
      <c r="U5" s="72">
        <v>71.84</v>
      </c>
      <c r="V5" s="70">
        <v>50.715000000000003</v>
      </c>
      <c r="W5" s="70">
        <v>70.11</v>
      </c>
      <c r="X5" s="70">
        <v>50.699999999999996</v>
      </c>
      <c r="Y5" s="70">
        <v>70.100000000000009</v>
      </c>
      <c r="Z5" s="70">
        <v>50.1</v>
      </c>
      <c r="AA5" s="70">
        <v>69.260000000000005</v>
      </c>
      <c r="AB5" s="70">
        <v>50.389999999999993</v>
      </c>
      <c r="AC5" s="70">
        <v>69.67</v>
      </c>
      <c r="AD5" s="70">
        <v>47.26</v>
      </c>
      <c r="AE5" s="71">
        <v>65.33</v>
      </c>
    </row>
    <row r="6" spans="1:31" hidden="1"/>
    <row r="7" spans="1:31" hidden="1">
      <c r="T7" s="74"/>
      <c r="U7" s="74"/>
    </row>
    <row r="8" spans="1:31" hidden="1">
      <c r="T8" s="74"/>
      <c r="U8" s="74"/>
    </row>
    <row r="9" spans="1:31" hidden="1"/>
    <row r="10" spans="1:31" ht="13.5" thickBot="1"/>
    <row r="11" spans="1:31" ht="24" thickBot="1">
      <c r="N11" s="87">
        <v>42826</v>
      </c>
      <c r="O11" s="99" t="s">
        <v>138</v>
      </c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1"/>
    </row>
    <row r="12" spans="1:31" ht="15">
      <c r="A12" s="97" t="s">
        <v>106</v>
      </c>
      <c r="B12" s="97" t="s">
        <v>116</v>
      </c>
      <c r="C12" s="97" t="s">
        <v>118</v>
      </c>
      <c r="D12" s="97" t="s">
        <v>119</v>
      </c>
      <c r="E12" s="97" t="s">
        <v>137</v>
      </c>
      <c r="F12" s="97" t="s">
        <v>166</v>
      </c>
      <c r="G12" s="97" t="s">
        <v>121</v>
      </c>
      <c r="H12" s="97" t="s">
        <v>168</v>
      </c>
      <c r="I12" s="97" t="s">
        <v>139</v>
      </c>
      <c r="J12" s="97" t="s">
        <v>140</v>
      </c>
      <c r="K12" s="97" t="s">
        <v>169</v>
      </c>
      <c r="L12" s="97" t="s">
        <v>141</v>
      </c>
      <c r="M12" s="97" t="s">
        <v>142</v>
      </c>
      <c r="N12" s="77" t="s">
        <v>143</v>
      </c>
      <c r="O12" s="91" t="s">
        <v>144</v>
      </c>
      <c r="P12" s="92"/>
      <c r="Q12" s="91" t="s">
        <v>145</v>
      </c>
      <c r="R12" s="92"/>
      <c r="S12" s="91" t="s">
        <v>146</v>
      </c>
      <c r="T12" s="92"/>
      <c r="U12" s="91" t="s">
        <v>147</v>
      </c>
      <c r="V12" s="92"/>
      <c r="W12" s="91" t="s">
        <v>148</v>
      </c>
      <c r="X12" s="92"/>
      <c r="Y12" s="91" t="s">
        <v>149</v>
      </c>
      <c r="Z12" s="92"/>
      <c r="AA12" s="91" t="s">
        <v>150</v>
      </c>
      <c r="AB12" s="92"/>
      <c r="AC12" s="91" t="s">
        <v>151</v>
      </c>
      <c r="AD12" s="92"/>
    </row>
    <row r="13" spans="1:31" ht="1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78"/>
      <c r="O13" s="50" t="s">
        <v>152</v>
      </c>
      <c r="P13" s="51" t="s">
        <v>170</v>
      </c>
      <c r="Q13" s="50" t="s">
        <v>152</v>
      </c>
      <c r="R13" s="51" t="s">
        <v>170</v>
      </c>
      <c r="S13" s="50" t="s">
        <v>152</v>
      </c>
      <c r="T13" s="51" t="s">
        <v>170</v>
      </c>
      <c r="U13" s="50" t="s">
        <v>152</v>
      </c>
      <c r="V13" s="51" t="s">
        <v>170</v>
      </c>
      <c r="W13" s="50" t="s">
        <v>152</v>
      </c>
      <c r="X13" s="51" t="s">
        <v>170</v>
      </c>
      <c r="Y13" s="50" t="s">
        <v>152</v>
      </c>
      <c r="Z13" s="51" t="s">
        <v>170</v>
      </c>
      <c r="AA13" s="50" t="s">
        <v>152</v>
      </c>
      <c r="AB13" s="51" t="s">
        <v>170</v>
      </c>
      <c r="AC13" s="50" t="s">
        <v>152</v>
      </c>
      <c r="AD13" s="51" t="s">
        <v>170</v>
      </c>
    </row>
    <row r="14" spans="1:31">
      <c r="A14" s="82" t="s">
        <v>155</v>
      </c>
      <c r="B14" s="83" t="s">
        <v>126</v>
      </c>
      <c r="C14" s="84">
        <v>6</v>
      </c>
      <c r="D14" s="84">
        <v>30044990</v>
      </c>
      <c r="E14" s="84">
        <v>5</v>
      </c>
      <c r="F14" s="83" t="s">
        <v>128</v>
      </c>
      <c r="G14" s="84" t="s">
        <v>167</v>
      </c>
      <c r="H14" s="85">
        <v>639300</v>
      </c>
      <c r="I14" s="79" t="s">
        <v>153</v>
      </c>
      <c r="J14" s="80" t="s">
        <v>154</v>
      </c>
      <c r="K14" s="84">
        <v>87896015525008</v>
      </c>
      <c r="L14" s="82" t="s">
        <v>156</v>
      </c>
      <c r="M14" s="81" t="s">
        <v>157</v>
      </c>
      <c r="N14" s="86">
        <v>1.3599999999999999E-2</v>
      </c>
      <c r="O14" s="75">
        <v>48.16</v>
      </c>
      <c r="P14" s="70">
        <v>66.58</v>
      </c>
      <c r="Q14" s="70">
        <v>46.99</v>
      </c>
      <c r="R14" s="70">
        <v>64.959999999999994</v>
      </c>
      <c r="S14" s="70">
        <v>46.71</v>
      </c>
      <c r="T14" s="70">
        <v>64.569999999999993</v>
      </c>
      <c r="U14" s="70">
        <v>46.42</v>
      </c>
      <c r="V14" s="70">
        <v>64.17</v>
      </c>
      <c r="W14" s="70">
        <v>43.79</v>
      </c>
      <c r="X14" s="70">
        <v>60.54</v>
      </c>
      <c r="Y14" s="70">
        <v>46.99</v>
      </c>
      <c r="Z14" s="70">
        <v>64.959999999999994</v>
      </c>
      <c r="AA14" s="70">
        <v>46.71</v>
      </c>
      <c r="AB14" s="70">
        <v>64.569999999999993</v>
      </c>
      <c r="AC14" s="70">
        <v>46.42</v>
      </c>
      <c r="AD14" s="70">
        <v>64.17</v>
      </c>
    </row>
    <row r="15" spans="1:31">
      <c r="A15" s="82" t="s">
        <v>160</v>
      </c>
      <c r="B15" s="83" t="s">
        <v>126</v>
      </c>
      <c r="C15" s="84">
        <v>6</v>
      </c>
      <c r="D15" s="84">
        <v>30044990</v>
      </c>
      <c r="E15" s="84">
        <v>5</v>
      </c>
      <c r="F15" s="83" t="s">
        <v>128</v>
      </c>
      <c r="G15" s="84" t="s">
        <v>167</v>
      </c>
      <c r="H15" s="85">
        <v>639301</v>
      </c>
      <c r="I15" s="79" t="s">
        <v>158</v>
      </c>
      <c r="J15" s="80" t="s">
        <v>159</v>
      </c>
      <c r="K15" s="84">
        <v>87896015519267</v>
      </c>
      <c r="L15" s="82" t="s">
        <v>161</v>
      </c>
      <c r="M15" s="81" t="s">
        <v>157</v>
      </c>
      <c r="N15" s="86">
        <v>1.3599999999999999E-2</v>
      </c>
      <c r="O15" s="76">
        <v>50.43</v>
      </c>
      <c r="P15" s="72">
        <v>69.72</v>
      </c>
      <c r="Q15" s="72">
        <v>49.2</v>
      </c>
      <c r="R15" s="72">
        <v>68.02</v>
      </c>
      <c r="S15" s="72">
        <v>48.9</v>
      </c>
      <c r="T15" s="72">
        <v>67.599999999999994</v>
      </c>
      <c r="U15" s="72">
        <v>48.61</v>
      </c>
      <c r="V15" s="72">
        <v>67.2</v>
      </c>
      <c r="W15" s="72">
        <v>45.85</v>
      </c>
      <c r="X15" s="72">
        <v>63.38</v>
      </c>
      <c r="Y15" s="72">
        <v>49.2</v>
      </c>
      <c r="Z15" s="72">
        <v>68.02</v>
      </c>
      <c r="AA15" s="72">
        <v>48.9</v>
      </c>
      <c r="AB15" s="72">
        <v>67.599999999999994</v>
      </c>
      <c r="AC15" s="72">
        <v>48.61</v>
      </c>
      <c r="AD15" s="72">
        <v>67.2</v>
      </c>
    </row>
    <row r="16" spans="1:31">
      <c r="A16" s="82" t="s">
        <v>164</v>
      </c>
      <c r="B16" s="83" t="s">
        <v>126</v>
      </c>
      <c r="C16" s="84">
        <v>6</v>
      </c>
      <c r="D16" s="84">
        <v>30044990</v>
      </c>
      <c r="E16" s="84">
        <v>5</v>
      </c>
      <c r="F16" s="83" t="s">
        <v>128</v>
      </c>
      <c r="G16" s="84" t="s">
        <v>167</v>
      </c>
      <c r="H16" s="85">
        <v>639302</v>
      </c>
      <c r="I16" s="79" t="s">
        <v>162</v>
      </c>
      <c r="J16" s="80" t="s">
        <v>163</v>
      </c>
      <c r="K16" s="84">
        <v>87896015519298</v>
      </c>
      <c r="L16" s="82" t="s">
        <v>165</v>
      </c>
      <c r="M16" s="81" t="s">
        <v>157</v>
      </c>
      <c r="N16" s="86">
        <v>1.3599999999999999E-2</v>
      </c>
      <c r="O16" s="76">
        <v>52.7</v>
      </c>
      <c r="P16" s="72">
        <v>72.849999999999994</v>
      </c>
      <c r="Q16" s="72">
        <v>51.41</v>
      </c>
      <c r="R16" s="72">
        <v>71.069999999999993</v>
      </c>
      <c r="S16" s="72">
        <v>51.1</v>
      </c>
      <c r="T16" s="72">
        <v>70.64</v>
      </c>
      <c r="U16" s="72">
        <v>50.79</v>
      </c>
      <c r="V16" s="72">
        <v>70.209999999999994</v>
      </c>
      <c r="W16" s="72">
        <v>47.9</v>
      </c>
      <c r="X16" s="72">
        <v>66.22</v>
      </c>
      <c r="Y16" s="72">
        <v>51.41</v>
      </c>
      <c r="Z16" s="72">
        <v>71.069999999999993</v>
      </c>
      <c r="AA16" s="72">
        <v>51.1</v>
      </c>
      <c r="AB16" s="72">
        <v>70.64</v>
      </c>
      <c r="AC16" s="72">
        <v>50.79</v>
      </c>
      <c r="AD16" s="72">
        <v>70.209999999999994</v>
      </c>
    </row>
  </sheetData>
  <mergeCells count="39">
    <mergeCell ref="O1:O2"/>
    <mergeCell ref="I1:I2"/>
    <mergeCell ref="J1:J2"/>
    <mergeCell ref="K1:K2"/>
    <mergeCell ref="L1:L2"/>
    <mergeCell ref="M1:M2"/>
    <mergeCell ref="N1:N2"/>
    <mergeCell ref="Z1:AA1"/>
    <mergeCell ref="AD1:AE1"/>
    <mergeCell ref="P1:P2"/>
    <mergeCell ref="Q1:Q2"/>
    <mergeCell ref="R1:R2"/>
    <mergeCell ref="S1:S2"/>
    <mergeCell ref="T1:U1"/>
    <mergeCell ref="V1:W1"/>
    <mergeCell ref="AB1:AC1"/>
    <mergeCell ref="X1:Y1"/>
    <mergeCell ref="M12:M13"/>
    <mergeCell ref="L12:L13"/>
    <mergeCell ref="C12:C13"/>
    <mergeCell ref="D12:D13"/>
    <mergeCell ref="O11:AD11"/>
    <mergeCell ref="W12:X12"/>
    <mergeCell ref="Y12:Z12"/>
    <mergeCell ref="AA12:AB12"/>
    <mergeCell ref="AC12:AD12"/>
    <mergeCell ref="O12:P12"/>
    <mergeCell ref="Q12:R12"/>
    <mergeCell ref="S12:T12"/>
    <mergeCell ref="U12:V12"/>
    <mergeCell ref="H12:H13"/>
    <mergeCell ref="I12:I13"/>
    <mergeCell ref="J12:J13"/>
    <mergeCell ref="K12:K13"/>
    <mergeCell ref="A12:A13"/>
    <mergeCell ref="B12:B13"/>
    <mergeCell ref="E12:E13"/>
    <mergeCell ref="F12:F13"/>
    <mergeCell ref="G12:G1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21mg</vt:lpstr>
      <vt:lpstr>14mg</vt:lpstr>
      <vt:lpstr>7mg</vt:lpstr>
      <vt:lpstr>Todos</vt:lpstr>
    </vt:vector>
  </TitlesOfParts>
  <Company>GlaxoSmithKline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crh25580</dc:creator>
  <cp:lastModifiedBy>Guilherme da Costa Leal</cp:lastModifiedBy>
  <cp:lastPrinted>2013-04-05T13:57:50Z</cp:lastPrinted>
  <dcterms:created xsi:type="dcterms:W3CDTF">2011-09-19T15:21:23Z</dcterms:created>
  <dcterms:modified xsi:type="dcterms:W3CDTF">2017-03-29T19:13:18Z</dcterms:modified>
</cp:coreProperties>
</file>