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60" windowWidth="14880" windowHeight="1170" tabRatio="751" firstSheet="1" activeTab="1"/>
  </bookViews>
  <sheets>
    <sheet name="Cognos_Office_Connection_Cache" sheetId="20" state="veryHidden" r:id="rId1"/>
    <sheet name="Merck Sharp &amp; Dhome" sheetId="19" r:id="rId2"/>
    <sheet name="Schering-Plough " sheetId="18" r:id="rId3"/>
  </sheets>
  <externalReferences>
    <externalReference r:id="rId4"/>
  </externalReferences>
  <definedNames>
    <definedName name="_xlnm._FilterDatabase" localSheetId="1" hidden="1">'Merck Sharp &amp; Dhome'!$A$56:$X$80</definedName>
    <definedName name="_xlnm._FilterDatabase" localSheetId="2" hidden="1">'Schering-Plough '!$A$5:$V$5</definedName>
    <definedName name="ID" localSheetId="0" hidden="1">"caf39304-465f-491f-9358-6b1b875885f4"</definedName>
    <definedName name="ID" localSheetId="1" hidden="1">"56067b19-8813-44de-a533-8bcdd8fd2da5"</definedName>
    <definedName name="ID" localSheetId="2" hidden="1">"939b076c-ccbf-432d-8c78-af5a5efcc61d"</definedName>
    <definedName name="_xlnm.Print_Area" localSheetId="1">'Merck Sharp &amp; Dhome'!$A$2:$U$89</definedName>
    <definedName name="_xlnm.Print_Area" localSheetId="2">'Schering-Plough '!$A$2:$U$49</definedName>
    <definedName name="_xlnm.Print_Titles" localSheetId="1">'Merck Sharp &amp; Dhome'!$2:$4</definedName>
    <definedName name="_xlnm.Print_Titles" localSheetId="2">'Schering-Plough '!$2:$4</definedName>
  </definedNames>
  <calcPr calcId="145621"/>
</workbook>
</file>

<file path=xl/calcChain.xml><?xml version="1.0" encoding="utf-8"?>
<calcChain xmlns="http://schemas.openxmlformats.org/spreadsheetml/2006/main">
  <c r="W11" i="19" l="1"/>
  <c r="X11" i="19"/>
  <c r="Y11" i="19"/>
  <c r="W6" i="19" l="1"/>
  <c r="X6" i="19"/>
  <c r="Y6" i="19"/>
  <c r="Z6" i="19"/>
  <c r="AA6" i="19"/>
  <c r="AB6" i="19"/>
  <c r="AC6" i="19"/>
  <c r="AD6" i="19"/>
  <c r="AE6" i="19"/>
  <c r="AF6" i="19"/>
  <c r="AG6" i="19"/>
  <c r="AH6" i="19"/>
  <c r="W7" i="19"/>
  <c r="X7" i="19"/>
  <c r="Y7" i="19"/>
  <c r="Z7" i="19"/>
  <c r="AA7" i="19"/>
  <c r="AB7" i="19"/>
  <c r="AC7" i="19"/>
  <c r="AD7" i="19"/>
  <c r="AE7" i="19"/>
  <c r="AF7" i="19"/>
  <c r="AG7" i="19"/>
  <c r="AH7" i="19"/>
  <c r="W8" i="19"/>
  <c r="X8" i="19"/>
  <c r="Y8" i="19"/>
  <c r="Z8" i="19"/>
  <c r="AA8" i="19"/>
  <c r="AB8" i="19"/>
  <c r="AC8" i="19"/>
  <c r="AD8" i="19"/>
  <c r="AE8" i="19"/>
  <c r="AF8" i="19"/>
  <c r="AG8" i="19"/>
  <c r="AH8" i="19"/>
  <c r="W9" i="19"/>
  <c r="X9" i="19"/>
  <c r="Y9" i="19"/>
  <c r="Z9" i="19"/>
  <c r="AA9" i="19"/>
  <c r="AB9" i="19"/>
  <c r="AC9" i="19"/>
  <c r="AD9" i="19"/>
  <c r="AE9" i="19"/>
  <c r="AF9" i="19"/>
  <c r="AG9" i="19"/>
  <c r="AH9" i="19"/>
  <c r="Z11" i="19"/>
  <c r="AA11" i="19"/>
  <c r="AB11" i="19"/>
  <c r="AC11" i="19"/>
  <c r="AD11" i="19"/>
  <c r="AE11" i="19"/>
  <c r="AF11" i="19"/>
  <c r="AG11" i="19"/>
  <c r="AH11" i="19"/>
  <c r="W12" i="19"/>
  <c r="X12" i="19"/>
  <c r="Y12" i="19"/>
  <c r="Z12" i="19"/>
  <c r="AA12" i="19"/>
  <c r="AB12" i="19"/>
  <c r="AC12" i="19"/>
  <c r="AD12" i="19"/>
  <c r="AE12" i="19"/>
  <c r="AF12" i="19"/>
  <c r="AG12" i="19"/>
  <c r="AH12" i="19"/>
  <c r="W13" i="19"/>
  <c r="X13" i="19"/>
  <c r="Y13" i="19"/>
  <c r="Z13" i="19"/>
  <c r="AA13" i="19"/>
  <c r="AB13" i="19"/>
  <c r="AC13" i="19"/>
  <c r="AD13" i="19"/>
  <c r="AE13" i="19"/>
  <c r="AF13" i="19"/>
  <c r="AG13" i="19"/>
  <c r="AH13" i="19"/>
  <c r="W14" i="19"/>
  <c r="X14" i="19"/>
  <c r="Y14" i="19"/>
  <c r="Z14" i="19"/>
  <c r="AA14" i="19"/>
  <c r="AB14" i="19"/>
  <c r="AC14" i="19"/>
  <c r="AD14" i="19"/>
  <c r="AE14" i="19"/>
  <c r="AF14" i="19"/>
  <c r="AG14" i="19"/>
  <c r="AH14" i="19"/>
  <c r="W15" i="19"/>
  <c r="X15" i="19"/>
  <c r="Y15" i="19"/>
  <c r="Z15" i="19"/>
  <c r="AA15" i="19"/>
  <c r="AB15" i="19"/>
  <c r="AC15" i="19"/>
  <c r="AD15" i="19"/>
  <c r="AE15" i="19"/>
  <c r="AF15" i="19"/>
  <c r="AG15" i="19"/>
  <c r="AH15" i="19"/>
  <c r="W16" i="19"/>
  <c r="X16" i="19"/>
  <c r="Y16" i="19"/>
  <c r="Z16" i="19"/>
  <c r="AA16" i="19"/>
  <c r="AB16" i="19"/>
  <c r="AC16" i="19"/>
  <c r="AD16" i="19"/>
  <c r="AE16" i="19"/>
  <c r="AF16" i="19"/>
  <c r="AG16" i="19"/>
  <c r="AH16" i="19"/>
  <c r="W17" i="19"/>
  <c r="X17" i="19"/>
  <c r="Y17" i="19"/>
  <c r="Z17" i="19"/>
  <c r="AA17" i="19"/>
  <c r="AB17" i="19"/>
  <c r="AC17" i="19"/>
  <c r="AD17" i="19"/>
  <c r="AE17" i="19"/>
  <c r="AF17" i="19"/>
  <c r="AG17" i="19"/>
  <c r="AH17" i="19"/>
  <c r="W18" i="19"/>
  <c r="X18" i="19"/>
  <c r="Y18" i="19"/>
  <c r="Z18" i="19"/>
  <c r="AA18" i="19"/>
  <c r="AB18" i="19"/>
  <c r="AC18" i="19"/>
  <c r="AD18" i="19"/>
  <c r="AE18" i="19"/>
  <c r="AF18" i="19"/>
  <c r="AG18" i="19"/>
  <c r="AH18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W20" i="19"/>
  <c r="X20" i="19"/>
  <c r="Y20" i="19"/>
  <c r="Z20" i="19"/>
  <c r="AA20" i="19"/>
  <c r="AB20" i="19"/>
  <c r="AC20" i="19"/>
  <c r="AD20" i="19"/>
  <c r="AE20" i="19"/>
  <c r="AF20" i="19"/>
  <c r="AG20" i="19"/>
  <c r="AH20" i="19"/>
  <c r="W21" i="19"/>
  <c r="X21" i="19"/>
  <c r="Y21" i="19"/>
  <c r="Z21" i="19"/>
  <c r="AA21" i="19"/>
  <c r="AB21" i="19"/>
  <c r="AC21" i="19"/>
  <c r="AD21" i="19"/>
  <c r="AE21" i="19"/>
  <c r="AF21" i="19"/>
  <c r="AG21" i="19"/>
  <c r="AH21" i="19"/>
  <c r="W22" i="19"/>
  <c r="X22" i="19"/>
  <c r="Y22" i="19"/>
  <c r="Z22" i="19"/>
  <c r="AA22" i="19"/>
  <c r="AB22" i="19"/>
  <c r="AC22" i="19"/>
  <c r="AD22" i="19"/>
  <c r="AE22" i="19"/>
  <c r="AF22" i="19"/>
  <c r="AG22" i="19"/>
  <c r="AH22" i="19"/>
  <c r="W23" i="19"/>
  <c r="X23" i="19"/>
  <c r="Y23" i="19"/>
  <c r="Z23" i="19"/>
  <c r="AA23" i="19"/>
  <c r="AB23" i="19"/>
  <c r="AC23" i="19"/>
  <c r="AD23" i="19"/>
  <c r="AE23" i="19"/>
  <c r="AF23" i="19"/>
  <c r="AG23" i="19"/>
  <c r="AH23" i="19"/>
  <c r="W24" i="19"/>
  <c r="X24" i="19"/>
  <c r="Y24" i="19"/>
  <c r="Z24" i="19"/>
  <c r="AA24" i="19"/>
  <c r="AB24" i="19"/>
  <c r="AC24" i="19"/>
  <c r="AD24" i="19"/>
  <c r="AE24" i="19"/>
  <c r="AF24" i="19"/>
  <c r="AG24" i="19"/>
  <c r="AH24" i="19"/>
  <c r="W25" i="19"/>
  <c r="X25" i="19"/>
  <c r="Y25" i="19"/>
  <c r="Z25" i="19"/>
  <c r="AA25" i="19"/>
  <c r="AB25" i="19"/>
  <c r="AC25" i="19"/>
  <c r="AD25" i="19"/>
  <c r="AE25" i="19"/>
  <c r="AF25" i="19"/>
  <c r="AG25" i="19"/>
  <c r="AH25" i="19"/>
  <c r="W28" i="19"/>
  <c r="X28" i="19"/>
  <c r="Y28" i="19"/>
  <c r="Z28" i="19"/>
  <c r="AA28" i="19"/>
  <c r="AB28" i="19"/>
  <c r="AC28" i="19"/>
  <c r="AD28" i="19"/>
  <c r="AE28" i="19"/>
  <c r="AF28" i="19"/>
  <c r="AG28" i="19"/>
  <c r="AH28" i="19"/>
  <c r="W29" i="19"/>
  <c r="X29" i="19"/>
  <c r="Y29" i="19"/>
  <c r="Z29" i="19"/>
  <c r="AA29" i="19"/>
  <c r="AB29" i="19"/>
  <c r="AC29" i="19"/>
  <c r="AD29" i="19"/>
  <c r="AE29" i="19"/>
  <c r="AF29" i="19"/>
  <c r="AG29" i="19"/>
  <c r="AH29" i="19"/>
  <c r="W30" i="19"/>
  <c r="X30" i="19"/>
  <c r="Y30" i="19"/>
  <c r="Z30" i="19"/>
  <c r="AA30" i="19"/>
  <c r="AB30" i="19"/>
  <c r="AC30" i="19"/>
  <c r="AD30" i="19"/>
  <c r="AE30" i="19"/>
  <c r="AF30" i="19"/>
  <c r="AG30" i="19"/>
  <c r="AH30" i="19"/>
  <c r="W31" i="19"/>
  <c r="X31" i="19"/>
  <c r="Y31" i="19"/>
  <c r="Z31" i="19"/>
  <c r="AA31" i="19"/>
  <c r="AB31" i="19"/>
  <c r="AC31" i="19"/>
  <c r="AD31" i="19"/>
  <c r="AE31" i="19"/>
  <c r="AF31" i="19"/>
  <c r="AG31" i="19"/>
  <c r="AH31" i="19"/>
  <c r="W32" i="19"/>
  <c r="X32" i="19"/>
  <c r="Y32" i="19"/>
  <c r="Z32" i="19"/>
  <c r="AA32" i="19"/>
  <c r="AB32" i="19"/>
  <c r="AC32" i="19"/>
  <c r="AD32" i="19"/>
  <c r="AE32" i="19"/>
  <c r="AF32" i="19"/>
  <c r="AG32" i="19"/>
  <c r="AH32" i="19"/>
  <c r="W33" i="19"/>
  <c r="X33" i="19"/>
  <c r="Y33" i="19"/>
  <c r="Z33" i="19"/>
  <c r="AA33" i="19"/>
  <c r="AB33" i="19"/>
  <c r="AC33" i="19"/>
  <c r="AD33" i="19"/>
  <c r="AE33" i="19"/>
  <c r="AF33" i="19"/>
  <c r="AG33" i="19"/>
  <c r="AH33" i="19"/>
  <c r="W34" i="19"/>
  <c r="X34" i="19"/>
  <c r="Y34" i="19"/>
  <c r="Z34" i="19"/>
  <c r="AA34" i="19"/>
  <c r="AB34" i="19"/>
  <c r="AC34" i="19"/>
  <c r="AD34" i="19"/>
  <c r="AE34" i="19"/>
  <c r="AF34" i="19"/>
  <c r="AG34" i="19"/>
  <c r="AH34" i="19"/>
  <c r="W35" i="19"/>
  <c r="X35" i="19"/>
  <c r="Y35" i="19"/>
  <c r="Z35" i="19"/>
  <c r="AA35" i="19"/>
  <c r="AB35" i="19"/>
  <c r="AC35" i="19"/>
  <c r="AD35" i="19"/>
  <c r="AE35" i="19"/>
  <c r="AF35" i="19"/>
  <c r="AG35" i="19"/>
  <c r="AH35" i="19"/>
  <c r="W36" i="19"/>
  <c r="X36" i="19"/>
  <c r="Y36" i="19"/>
  <c r="Z36" i="19"/>
  <c r="AA36" i="19"/>
  <c r="AB36" i="19"/>
  <c r="AC36" i="19"/>
  <c r="AD36" i="19"/>
  <c r="AE36" i="19"/>
  <c r="AF36" i="19"/>
  <c r="AG36" i="19"/>
  <c r="AH36" i="19"/>
  <c r="W37" i="19"/>
  <c r="X37" i="19"/>
  <c r="Y37" i="19"/>
  <c r="Z37" i="19"/>
  <c r="AA37" i="19"/>
  <c r="AB37" i="19"/>
  <c r="AC37" i="19"/>
  <c r="AD37" i="19"/>
  <c r="AE37" i="19"/>
  <c r="AF37" i="19"/>
  <c r="AG37" i="19"/>
  <c r="AH37" i="19"/>
  <c r="W38" i="19"/>
  <c r="X38" i="19"/>
  <c r="Y38" i="19"/>
  <c r="Z38" i="19"/>
  <c r="AA38" i="19"/>
  <c r="AB38" i="19"/>
  <c r="AC38" i="19"/>
  <c r="AD38" i="19"/>
  <c r="AE38" i="19"/>
  <c r="AF38" i="19"/>
  <c r="AG38" i="19"/>
  <c r="AH38" i="19"/>
  <c r="W39" i="19"/>
  <c r="X39" i="19"/>
  <c r="Y39" i="19"/>
  <c r="Z39" i="19"/>
  <c r="AA39" i="19"/>
  <c r="AB39" i="19"/>
  <c r="AC39" i="19"/>
  <c r="AD39" i="19"/>
  <c r="AE39" i="19"/>
  <c r="AF39" i="19"/>
  <c r="AG39" i="19"/>
  <c r="AH39" i="19"/>
  <c r="W40" i="19"/>
  <c r="X40" i="19"/>
  <c r="Y40" i="19"/>
  <c r="Z40" i="19"/>
  <c r="AA40" i="19"/>
  <c r="AB40" i="19"/>
  <c r="AC40" i="19"/>
  <c r="AD40" i="19"/>
  <c r="AE40" i="19"/>
  <c r="AF40" i="19"/>
  <c r="AG40" i="19"/>
  <c r="AH40" i="19"/>
  <c r="W41" i="19"/>
  <c r="X41" i="19"/>
  <c r="Y41" i="19"/>
  <c r="Z41" i="19"/>
  <c r="AA41" i="19"/>
  <c r="AB41" i="19"/>
  <c r="AC41" i="19"/>
  <c r="AD41" i="19"/>
  <c r="AE41" i="19"/>
  <c r="AF41" i="19"/>
  <c r="AG41" i="19"/>
  <c r="AH41" i="19"/>
  <c r="W42" i="19"/>
  <c r="X42" i="19"/>
  <c r="Y42" i="19"/>
  <c r="Z42" i="19"/>
  <c r="AA42" i="19"/>
  <c r="AB42" i="19"/>
  <c r="AC42" i="19"/>
  <c r="AD42" i="19"/>
  <c r="AE42" i="19"/>
  <c r="AF42" i="19"/>
  <c r="AG42" i="19"/>
  <c r="AH42" i="19"/>
  <c r="W43" i="19"/>
  <c r="X43" i="19"/>
  <c r="Y43" i="19"/>
  <c r="Z43" i="19"/>
  <c r="AA43" i="19"/>
  <c r="AB43" i="19"/>
  <c r="AC43" i="19"/>
  <c r="AD43" i="19"/>
  <c r="AE43" i="19"/>
  <c r="AF43" i="19"/>
  <c r="AG43" i="19"/>
  <c r="AH43" i="19"/>
  <c r="W44" i="19"/>
  <c r="X44" i="19"/>
  <c r="Y44" i="19"/>
  <c r="Z44" i="19"/>
  <c r="AA44" i="19"/>
  <c r="AB44" i="19"/>
  <c r="AC44" i="19"/>
  <c r="AD44" i="19"/>
  <c r="AE44" i="19"/>
  <c r="AF44" i="19"/>
  <c r="AG44" i="19"/>
  <c r="AH44" i="19"/>
  <c r="W45" i="19"/>
  <c r="X45" i="19"/>
  <c r="Y45" i="19"/>
  <c r="Z45" i="19"/>
  <c r="AA45" i="19"/>
  <c r="AB45" i="19"/>
  <c r="AC45" i="19"/>
  <c r="AD45" i="19"/>
  <c r="AE45" i="19"/>
  <c r="AF45" i="19"/>
  <c r="AG45" i="19"/>
  <c r="AH45" i="19"/>
  <c r="W46" i="19"/>
  <c r="X46" i="19"/>
  <c r="Y46" i="19"/>
  <c r="Z46" i="19"/>
  <c r="AA46" i="19"/>
  <c r="AB46" i="19"/>
  <c r="AC46" i="19"/>
  <c r="AD46" i="19"/>
  <c r="AE46" i="19"/>
  <c r="AF46" i="19"/>
  <c r="AG46" i="19"/>
  <c r="AH46" i="19"/>
  <c r="W47" i="19"/>
  <c r="X47" i="19"/>
  <c r="Y47" i="19"/>
  <c r="Z47" i="19"/>
  <c r="AA47" i="19"/>
  <c r="AB47" i="19"/>
  <c r="AC47" i="19"/>
  <c r="AD47" i="19"/>
  <c r="AE47" i="19"/>
  <c r="AF47" i="19"/>
  <c r="AG47" i="19"/>
  <c r="AH47" i="19"/>
  <c r="W48" i="19"/>
  <c r="X48" i="19"/>
  <c r="Y48" i="19"/>
  <c r="Z48" i="19"/>
  <c r="AA48" i="19"/>
  <c r="AB48" i="19"/>
  <c r="AC48" i="19"/>
  <c r="AD48" i="19"/>
  <c r="AE48" i="19"/>
  <c r="AF48" i="19"/>
  <c r="AG48" i="19"/>
  <c r="AH48" i="19"/>
  <c r="W49" i="19"/>
  <c r="X49" i="19"/>
  <c r="Y49" i="19"/>
  <c r="Z49" i="19"/>
  <c r="AA49" i="19"/>
  <c r="AB49" i="19"/>
  <c r="AC49" i="19"/>
  <c r="AD49" i="19"/>
  <c r="AE49" i="19"/>
  <c r="AF49" i="19"/>
  <c r="AG49" i="19"/>
  <c r="AH49" i="19"/>
  <c r="W50" i="19"/>
  <c r="X50" i="19"/>
  <c r="Y50" i="19"/>
  <c r="Z50" i="19"/>
  <c r="AA50" i="19"/>
  <c r="AB50" i="19"/>
  <c r="AC50" i="19"/>
  <c r="AD50" i="19"/>
  <c r="AE50" i="19"/>
  <c r="AF50" i="19"/>
  <c r="AG50" i="19"/>
  <c r="AH50" i="19"/>
  <c r="W51" i="19"/>
  <c r="X51" i="19"/>
  <c r="Y51" i="19"/>
  <c r="Z51" i="19"/>
  <c r="AA51" i="19"/>
  <c r="AB51" i="19"/>
  <c r="AC51" i="19"/>
  <c r="AD51" i="19"/>
  <c r="AE51" i="19"/>
  <c r="AF51" i="19"/>
  <c r="AG51" i="19"/>
  <c r="AH51" i="19"/>
  <c r="W52" i="19"/>
  <c r="X52" i="19"/>
  <c r="Y52" i="19"/>
  <c r="Z52" i="19"/>
  <c r="AA52" i="19"/>
  <c r="AB52" i="19"/>
  <c r="AC52" i="19"/>
  <c r="AD52" i="19"/>
  <c r="AE52" i="19"/>
  <c r="AF52" i="19"/>
  <c r="AG52" i="19"/>
  <c r="AH52" i="19"/>
  <c r="W53" i="19"/>
  <c r="X53" i="19"/>
  <c r="Y53" i="19"/>
  <c r="Z53" i="19"/>
  <c r="AA53" i="19"/>
  <c r="AB53" i="19"/>
  <c r="AC53" i="19"/>
  <c r="AD53" i="19"/>
  <c r="AE53" i="19"/>
  <c r="AF53" i="19"/>
  <c r="AG53" i="19"/>
  <c r="AH53" i="19"/>
  <c r="W54" i="19"/>
  <c r="X54" i="19"/>
  <c r="Y54" i="19"/>
  <c r="Z54" i="19"/>
  <c r="AA54" i="19"/>
  <c r="AB54" i="19"/>
  <c r="AC54" i="19"/>
  <c r="AD54" i="19"/>
  <c r="AE54" i="19"/>
  <c r="AF54" i="19"/>
  <c r="AG54" i="19"/>
  <c r="AH54" i="19"/>
  <c r="W56" i="19"/>
  <c r="X56" i="19"/>
  <c r="Y56" i="19"/>
  <c r="Z56" i="19"/>
  <c r="AA56" i="19"/>
  <c r="AB56" i="19"/>
  <c r="AC56" i="19"/>
  <c r="AD56" i="19"/>
  <c r="AE56" i="19"/>
  <c r="AF56" i="19"/>
  <c r="AG56" i="19"/>
  <c r="AH56" i="19"/>
  <c r="W57" i="19"/>
  <c r="X57" i="19"/>
  <c r="Y57" i="19"/>
  <c r="Z57" i="19"/>
  <c r="AA57" i="19"/>
  <c r="AB57" i="19"/>
  <c r="AC57" i="19"/>
  <c r="AD57" i="19"/>
  <c r="AE57" i="19"/>
  <c r="AF57" i="19"/>
  <c r="AG57" i="19"/>
  <c r="AH57" i="19"/>
  <c r="W58" i="19"/>
  <c r="X58" i="19"/>
  <c r="Y58" i="19"/>
  <c r="Z58" i="19"/>
  <c r="AA58" i="19"/>
  <c r="AB58" i="19"/>
  <c r="AC58" i="19"/>
  <c r="AD58" i="19"/>
  <c r="AE58" i="19"/>
  <c r="AF58" i="19"/>
  <c r="AG58" i="19"/>
  <c r="AH58" i="19"/>
  <c r="W59" i="19"/>
  <c r="X59" i="19"/>
  <c r="Y59" i="19"/>
  <c r="Z59" i="19"/>
  <c r="AA59" i="19"/>
  <c r="AB59" i="19"/>
  <c r="AC59" i="19"/>
  <c r="AD59" i="19"/>
  <c r="AE59" i="19"/>
  <c r="AF59" i="19"/>
  <c r="AG59" i="19"/>
  <c r="AH59" i="19"/>
  <c r="W60" i="19"/>
  <c r="X60" i="19"/>
  <c r="Y60" i="19"/>
  <c r="Z60" i="19"/>
  <c r="AA60" i="19"/>
  <c r="AB60" i="19"/>
  <c r="AC60" i="19"/>
  <c r="AD60" i="19"/>
  <c r="AE60" i="19"/>
  <c r="AF60" i="19"/>
  <c r="AG60" i="19"/>
  <c r="AH60" i="19"/>
  <c r="W61" i="19"/>
  <c r="X61" i="19"/>
  <c r="Y61" i="19"/>
  <c r="Z61" i="19"/>
  <c r="AA61" i="19"/>
  <c r="AB61" i="19"/>
  <c r="AC61" i="19"/>
  <c r="AD61" i="19"/>
  <c r="AE61" i="19"/>
  <c r="AF61" i="19"/>
  <c r="AG61" i="19"/>
  <c r="AH61" i="19"/>
  <c r="W62" i="19"/>
  <c r="X62" i="19"/>
  <c r="Y62" i="19"/>
  <c r="Z62" i="19"/>
  <c r="AA62" i="19"/>
  <c r="AB62" i="19"/>
  <c r="AC62" i="19"/>
  <c r="AD62" i="19"/>
  <c r="AE62" i="19"/>
  <c r="AF62" i="19"/>
  <c r="AG62" i="19"/>
  <c r="AH62" i="19"/>
  <c r="W63" i="19"/>
  <c r="X63" i="19"/>
  <c r="Y63" i="19"/>
  <c r="Z63" i="19"/>
  <c r="AA63" i="19"/>
  <c r="AB63" i="19"/>
  <c r="AC63" i="19"/>
  <c r="AD63" i="19"/>
  <c r="AE63" i="19"/>
  <c r="AF63" i="19"/>
  <c r="AG63" i="19"/>
  <c r="AH63" i="19"/>
  <c r="W64" i="19"/>
  <c r="X64" i="19"/>
  <c r="Y64" i="19"/>
  <c r="Z64" i="19"/>
  <c r="AA64" i="19"/>
  <c r="AB64" i="19"/>
  <c r="AC64" i="19"/>
  <c r="AD64" i="19"/>
  <c r="AE64" i="19"/>
  <c r="AF64" i="19"/>
  <c r="AG64" i="19"/>
  <c r="AH64" i="19"/>
  <c r="W65" i="19"/>
  <c r="X65" i="19"/>
  <c r="Y65" i="19"/>
  <c r="Z65" i="19"/>
  <c r="AA65" i="19"/>
  <c r="AB65" i="19"/>
  <c r="AC65" i="19"/>
  <c r="AD65" i="19"/>
  <c r="AE65" i="19"/>
  <c r="AF65" i="19"/>
  <c r="AG65" i="19"/>
  <c r="AH65" i="19"/>
  <c r="W67" i="19"/>
  <c r="X67" i="19"/>
  <c r="Y67" i="19"/>
  <c r="Z67" i="19"/>
  <c r="AA67" i="19"/>
  <c r="AB67" i="19"/>
  <c r="AC67" i="19"/>
  <c r="AD67" i="19"/>
  <c r="AE67" i="19"/>
  <c r="AF67" i="19"/>
  <c r="AG67" i="19"/>
  <c r="AH67" i="19"/>
  <c r="W68" i="19"/>
  <c r="X68" i="19"/>
  <c r="Y68" i="19"/>
  <c r="Z68" i="19"/>
  <c r="AA68" i="19"/>
  <c r="AB68" i="19"/>
  <c r="AC68" i="19"/>
  <c r="AD68" i="19"/>
  <c r="AE68" i="19"/>
  <c r="AF68" i="19"/>
  <c r="AG68" i="19"/>
  <c r="AH68" i="19"/>
  <c r="W69" i="19"/>
  <c r="X69" i="19"/>
  <c r="Y69" i="19"/>
  <c r="Z69" i="19"/>
  <c r="AA69" i="19"/>
  <c r="AB69" i="19"/>
  <c r="AC69" i="19"/>
  <c r="AD69" i="19"/>
  <c r="AE69" i="19"/>
  <c r="AF69" i="19"/>
  <c r="AG69" i="19"/>
  <c r="AH69" i="19"/>
  <c r="W70" i="19"/>
  <c r="X70" i="19"/>
  <c r="Y70" i="19"/>
  <c r="Z70" i="19"/>
  <c r="AA70" i="19"/>
  <c r="AB70" i="19"/>
  <c r="AC70" i="19"/>
  <c r="AD70" i="19"/>
  <c r="AE70" i="19"/>
  <c r="AF70" i="19"/>
  <c r="AG70" i="19"/>
  <c r="AH70" i="19"/>
  <c r="W71" i="19"/>
  <c r="X71" i="19"/>
  <c r="Y71" i="19"/>
  <c r="Z71" i="19"/>
  <c r="AA71" i="19"/>
  <c r="AB71" i="19"/>
  <c r="AC71" i="19"/>
  <c r="AD71" i="19"/>
  <c r="AE71" i="19"/>
  <c r="AF71" i="19"/>
  <c r="AG71" i="19"/>
  <c r="AH71" i="19"/>
  <c r="W73" i="19"/>
  <c r="X73" i="19"/>
  <c r="Y73" i="19"/>
  <c r="Z73" i="19"/>
  <c r="AA73" i="19"/>
  <c r="AB73" i="19"/>
  <c r="AC73" i="19"/>
  <c r="AD73" i="19"/>
  <c r="AE73" i="19"/>
  <c r="AF73" i="19"/>
  <c r="AG73" i="19"/>
  <c r="AH73" i="19"/>
  <c r="W74" i="19"/>
  <c r="X74" i="19"/>
  <c r="Y74" i="19"/>
  <c r="Z74" i="19"/>
  <c r="AA74" i="19"/>
  <c r="AB74" i="19"/>
  <c r="AC74" i="19"/>
  <c r="AD74" i="19"/>
  <c r="AE74" i="19"/>
  <c r="AF74" i="19"/>
  <c r="AG74" i="19"/>
  <c r="AH74" i="19"/>
  <c r="W75" i="19"/>
  <c r="X75" i="19"/>
  <c r="Y75" i="19"/>
  <c r="Z75" i="19"/>
  <c r="AA75" i="19"/>
  <c r="AB75" i="19"/>
  <c r="AC75" i="19"/>
  <c r="AD75" i="19"/>
  <c r="AE75" i="19"/>
  <c r="AF75" i="19"/>
  <c r="AG75" i="19"/>
  <c r="AH75" i="19"/>
  <c r="W81" i="19"/>
  <c r="X81" i="19"/>
  <c r="Y81" i="19"/>
  <c r="Z81" i="19"/>
  <c r="AA81" i="19"/>
  <c r="AB81" i="19"/>
  <c r="AC81" i="19"/>
  <c r="AD81" i="19"/>
  <c r="AE81" i="19"/>
  <c r="AF81" i="19"/>
  <c r="AG81" i="19"/>
  <c r="AH81" i="19"/>
  <c r="W82" i="19"/>
  <c r="X82" i="19"/>
  <c r="Y82" i="19"/>
  <c r="Z82" i="19"/>
  <c r="AA82" i="19"/>
  <c r="AB82" i="19"/>
  <c r="AC82" i="19"/>
  <c r="AD82" i="19"/>
  <c r="AE82" i="19"/>
  <c r="AF82" i="19"/>
  <c r="AG82" i="19"/>
  <c r="AH82" i="19"/>
  <c r="W83" i="19"/>
  <c r="X83" i="19"/>
  <c r="Y83" i="19"/>
  <c r="Z83" i="19"/>
  <c r="AA83" i="19"/>
  <c r="AB83" i="19"/>
  <c r="AC83" i="19"/>
  <c r="AD83" i="19"/>
  <c r="AE83" i="19"/>
  <c r="AF83" i="19"/>
  <c r="AG83" i="19"/>
  <c r="AH83" i="19"/>
  <c r="W84" i="19"/>
  <c r="X84" i="19"/>
  <c r="Y84" i="19"/>
  <c r="Z84" i="19"/>
  <c r="AA84" i="19"/>
  <c r="AB84" i="19"/>
  <c r="AC84" i="19"/>
  <c r="AD84" i="19"/>
  <c r="AE84" i="19"/>
  <c r="AF84" i="19"/>
  <c r="AG84" i="19"/>
  <c r="AH84" i="19"/>
  <c r="W85" i="19"/>
  <c r="X85" i="19"/>
  <c r="Y85" i="19"/>
  <c r="Z85" i="19"/>
  <c r="AA85" i="19"/>
  <c r="AB85" i="19"/>
  <c r="AC85" i="19"/>
  <c r="AD85" i="19"/>
  <c r="AE85" i="19"/>
  <c r="AF85" i="19"/>
  <c r="AG85" i="19"/>
  <c r="AH85" i="19"/>
  <c r="W87" i="19"/>
  <c r="X87" i="19"/>
  <c r="Y87" i="19"/>
  <c r="Z87" i="19"/>
  <c r="AA87" i="19"/>
  <c r="AB87" i="19"/>
  <c r="AC87" i="19"/>
  <c r="AD87" i="19"/>
  <c r="AE87" i="19"/>
  <c r="AF87" i="19"/>
  <c r="AG87" i="19"/>
  <c r="AH87" i="19"/>
  <c r="W88" i="19"/>
  <c r="X88" i="19"/>
  <c r="Y88" i="19"/>
  <c r="Z88" i="19"/>
  <c r="AA88" i="19"/>
  <c r="AB88" i="19"/>
  <c r="AC88" i="19"/>
  <c r="AD88" i="19"/>
  <c r="AE88" i="19"/>
  <c r="AF88" i="19"/>
  <c r="AG88" i="19"/>
  <c r="AH88" i="19"/>
  <c r="W89" i="19"/>
  <c r="X89" i="19"/>
  <c r="Y89" i="19"/>
  <c r="Z89" i="19"/>
  <c r="AA89" i="19"/>
  <c r="AB89" i="19"/>
  <c r="AC89" i="19"/>
  <c r="AD89" i="19"/>
  <c r="AE89" i="19"/>
  <c r="AF89" i="19"/>
  <c r="AG89" i="19"/>
  <c r="AH89" i="19"/>
  <c r="W90" i="19"/>
  <c r="X90" i="19"/>
  <c r="Y90" i="19"/>
  <c r="Z90" i="19"/>
  <c r="AA90" i="19"/>
  <c r="AB90" i="19"/>
  <c r="AC90" i="19"/>
  <c r="AD90" i="19"/>
  <c r="AE90" i="19"/>
  <c r="AF90" i="19"/>
  <c r="AG90" i="19"/>
  <c r="AH90" i="19"/>
  <c r="W91" i="19"/>
  <c r="X91" i="19"/>
  <c r="Y91" i="19"/>
  <c r="Z91" i="19"/>
  <c r="AA91" i="19"/>
  <c r="AB91" i="19"/>
  <c r="AC91" i="19"/>
  <c r="AD91" i="19"/>
  <c r="AE91" i="19"/>
  <c r="AF91" i="19"/>
  <c r="AG91" i="19"/>
  <c r="AH91" i="19"/>
  <c r="W92" i="19"/>
  <c r="X92" i="19"/>
  <c r="Y92" i="19"/>
  <c r="Z92" i="19"/>
  <c r="AA92" i="19"/>
  <c r="AB92" i="19"/>
  <c r="AC92" i="19"/>
  <c r="AD92" i="19"/>
  <c r="AE92" i="19"/>
  <c r="AF92" i="19"/>
  <c r="AG92" i="19"/>
  <c r="AH92" i="19"/>
  <c r="W93" i="19"/>
  <c r="X93" i="19"/>
  <c r="Y93" i="19"/>
  <c r="Z93" i="19"/>
  <c r="AA93" i="19"/>
  <c r="AB93" i="19"/>
  <c r="AC93" i="19"/>
  <c r="AD93" i="19"/>
  <c r="AE93" i="19"/>
  <c r="AF93" i="19"/>
  <c r="AG93" i="19"/>
  <c r="AH93" i="19"/>
  <c r="W94" i="19"/>
  <c r="X94" i="19"/>
  <c r="Y94" i="19"/>
  <c r="Z94" i="19"/>
  <c r="AA94" i="19"/>
  <c r="AB94" i="19"/>
  <c r="AC94" i="19"/>
  <c r="AD94" i="19"/>
  <c r="AE94" i="19"/>
  <c r="AF94" i="19"/>
  <c r="AG94" i="19"/>
  <c r="AH94" i="19"/>
  <c r="W95" i="19"/>
  <c r="X95" i="19"/>
  <c r="Y95" i="19"/>
  <c r="Z95" i="19"/>
  <c r="AA95" i="19"/>
  <c r="AB95" i="19"/>
  <c r="AC95" i="19"/>
  <c r="AD95" i="19"/>
  <c r="AE95" i="19"/>
  <c r="AF95" i="19"/>
  <c r="AG95" i="19"/>
  <c r="AH95" i="19"/>
  <c r="W96" i="19"/>
  <c r="X96" i="19"/>
  <c r="Y96" i="19"/>
  <c r="Z96" i="19"/>
  <c r="AA96" i="19"/>
  <c r="AB96" i="19"/>
  <c r="AC96" i="19"/>
  <c r="AD96" i="19"/>
  <c r="AE96" i="19"/>
  <c r="AF96" i="19"/>
  <c r="AG96" i="19"/>
  <c r="AH96" i="19"/>
</calcChain>
</file>

<file path=xl/sharedStrings.xml><?xml version="1.0" encoding="utf-8"?>
<sst xmlns="http://schemas.openxmlformats.org/spreadsheetml/2006/main" count="921" uniqueCount="485">
  <si>
    <t>EAN</t>
  </si>
  <si>
    <t>EMPRESA</t>
  </si>
  <si>
    <t>Registro MS</t>
  </si>
  <si>
    <t>GGREM</t>
  </si>
  <si>
    <t>Produto</t>
  </si>
  <si>
    <t>Apresentação</t>
  </si>
  <si>
    <t>Embalagem Fechada (unidade)</t>
  </si>
  <si>
    <t>ICMS - 12%</t>
  </si>
  <si>
    <t>ICMS - 17%</t>
  </si>
  <si>
    <t>ICMS - 18%</t>
  </si>
  <si>
    <t>ICMS - 00%</t>
  </si>
  <si>
    <t>ANVISA</t>
  </si>
  <si>
    <t xml:space="preserve"> de Calculo</t>
  </si>
  <si>
    <t>RJ</t>
  </si>
  <si>
    <t>Fábrica</t>
  </si>
  <si>
    <t>PMC</t>
  </si>
  <si>
    <t>SCHERING-PLOUGH</t>
  </si>
  <si>
    <t>Frasco com 60ml</t>
  </si>
  <si>
    <t>Blister com 10 comprimidos</t>
  </si>
  <si>
    <t>DESALEX XAROPE 100 ML</t>
  </si>
  <si>
    <t>Frasco  com 100ml</t>
  </si>
  <si>
    <t>DESALEX XAROPE 60 ML</t>
  </si>
  <si>
    <t>1.0171.0089.001-6</t>
  </si>
  <si>
    <t>527300201110312</t>
  </si>
  <si>
    <t>CERAZETTE 28 COMPS.</t>
  </si>
  <si>
    <t>75mcg x 28cpr.</t>
  </si>
  <si>
    <t>1.0171.0089.002-4</t>
  </si>
  <si>
    <t>527313010009603</t>
  </si>
  <si>
    <t>3 x 75mcg x 28cpr.</t>
  </si>
  <si>
    <t>1.0171.0096.006-5</t>
  </si>
  <si>
    <t>Ampolas de 5ml</t>
  </si>
  <si>
    <t>1.0171.0088.001-0</t>
  </si>
  <si>
    <t>IMPLANON</t>
  </si>
  <si>
    <t>68mg x 1apl. + 1impl</t>
  </si>
  <si>
    <t>527302101113413</t>
  </si>
  <si>
    <t>MERCILON 21 COMPS</t>
  </si>
  <si>
    <t>150mcg / 20mcg x 21cpr.</t>
  </si>
  <si>
    <t>1.0171.0102.001-5</t>
  </si>
  <si>
    <t>527303801119315</t>
  </si>
  <si>
    <t>150mcg / 20mcg / 10mcg x 28cpr.</t>
  </si>
  <si>
    <t>1.0171.0101.001-1</t>
  </si>
  <si>
    <t>527302401176313</t>
  </si>
  <si>
    <t>NUVARING OR</t>
  </si>
  <si>
    <t>11,7mg/2,7mg x 1anel vaginal /sachê</t>
  </si>
  <si>
    <t>1.0171.0097.001-1</t>
  </si>
  <si>
    <t>527302501154311</t>
  </si>
  <si>
    <t>ORGALUTRAN 0,25 MG 1 SERINGA</t>
  </si>
  <si>
    <t>0,25mg x 1 sering./0,5ml</t>
  </si>
  <si>
    <t>1.0171.0182.031-3</t>
  </si>
  <si>
    <t>PEGINTRON 200 MCG</t>
  </si>
  <si>
    <t>Pó Liofilizado</t>
  </si>
  <si>
    <t>1.0171.0182.034-8</t>
  </si>
  <si>
    <t>527313010009203</t>
  </si>
  <si>
    <t>PEGINTRON 300 MCG</t>
  </si>
  <si>
    <t>1.0171.0081.016-0</t>
  </si>
  <si>
    <t>527303107158417</t>
  </si>
  <si>
    <t>PUREGON PEN 300</t>
  </si>
  <si>
    <t>300UI x 1carp./0,480ml c 6 agulhas</t>
  </si>
  <si>
    <t>1.0171.0081.017-9</t>
  </si>
  <si>
    <t>527303108154415</t>
  </si>
  <si>
    <t>PUREGON PEN 600</t>
  </si>
  <si>
    <t>600UI x 1carp./0,840ml c 6 agulhas</t>
  </si>
  <si>
    <t>1.0171.0180.006-1</t>
  </si>
  <si>
    <t>527304901117411</t>
  </si>
  <si>
    <t>REBETOL</t>
  </si>
  <si>
    <t>200mg  14X10 cprs</t>
  </si>
  <si>
    <t>1.0171.0084.004-3</t>
  </si>
  <si>
    <t>527303501166318</t>
  </si>
  <si>
    <t>SANDRENA 0,5 MG 28 SACHETS</t>
  </si>
  <si>
    <t>0,5g/ gel x 28 sachês</t>
  </si>
  <si>
    <t>1.0171.0084.002-7</t>
  </si>
  <si>
    <t>527303502162316</t>
  </si>
  <si>
    <t>SANDRENA 1,0 MG 28 SACHETS</t>
  </si>
  <si>
    <t>1,0g/ gel x 28 sachês</t>
  </si>
  <si>
    <t>1.0171.0189.001-1</t>
  </si>
  <si>
    <t>527304702157314</t>
  </si>
  <si>
    <t>100mcg x 0,5ml</t>
  </si>
  <si>
    <t>1.0171.0189.002-8</t>
  </si>
  <si>
    <t>527304701150316</t>
  </si>
  <si>
    <t>150mcg x 0,5ml</t>
  </si>
  <si>
    <t>NASONEX 120 ATOMIZACOES - SEM CHEIRO</t>
  </si>
  <si>
    <t>Frasco com 120 atomizações</t>
  </si>
  <si>
    <t>NASONEX 60 ATOMIZACOES - SEM CHEIRO</t>
  </si>
  <si>
    <t>Frasco com 60 atomizações</t>
  </si>
  <si>
    <t>PEGINTRON 80 MCG</t>
  </si>
  <si>
    <t>PEGINTRON 100 MCG</t>
  </si>
  <si>
    <t>PEGINTRON 120 MCG</t>
  </si>
  <si>
    <t xml:space="preserve">TEMODAL IV </t>
  </si>
  <si>
    <t xml:space="preserve"> 100mg Po Liofilizado Injetável</t>
  </si>
  <si>
    <t>1.0171.0179.001-5</t>
  </si>
  <si>
    <t>537701002159212</t>
  </si>
  <si>
    <t>BRIDION 200MG 10 FA/2ML</t>
  </si>
  <si>
    <t>Ampolas de 2 ml</t>
  </si>
  <si>
    <t>1.0171.0181.001-6</t>
  </si>
  <si>
    <t>Frasco ampola contendo 1,5mL</t>
  </si>
  <si>
    <t>527313080011214</t>
  </si>
  <si>
    <t>527313080011414</t>
  </si>
  <si>
    <t>527301801154319</t>
  </si>
  <si>
    <t>527313070010314</t>
  </si>
  <si>
    <t>527304601156312</t>
  </si>
  <si>
    <t>1.0171.0191.001-0</t>
  </si>
  <si>
    <t>1.0171.0191.002-9</t>
  </si>
  <si>
    <t>1.0171.0182.007-0</t>
  </si>
  <si>
    <t>1.0171.0182.010-0</t>
  </si>
  <si>
    <t>1.0171.0182.004-6</t>
  </si>
  <si>
    <t>1.0171.0194.013-0</t>
  </si>
  <si>
    <t>L I S T A  P O S I T I V A</t>
  </si>
  <si>
    <t>7897572002807</t>
  </si>
  <si>
    <t>7897572001923</t>
  </si>
  <si>
    <t>7897572006119</t>
  </si>
  <si>
    <t>7897572004603</t>
  </si>
  <si>
    <t>7897572002661</t>
  </si>
  <si>
    <t>7897572001206</t>
  </si>
  <si>
    <t>7897572000100</t>
  </si>
  <si>
    <t>7897572002494</t>
  </si>
  <si>
    <t>7898926572113</t>
  </si>
  <si>
    <t>7898926572090</t>
  </si>
  <si>
    <t>7897572001411</t>
  </si>
  <si>
    <t>7897572001336</t>
  </si>
  <si>
    <t>7898926572267</t>
  </si>
  <si>
    <t>7898926572212</t>
  </si>
  <si>
    <t>7897572004931</t>
  </si>
  <si>
    <t>7897572004948</t>
  </si>
  <si>
    <t>7897572002456</t>
  </si>
  <si>
    <t>7897572002463</t>
  </si>
  <si>
    <t>7897572000957</t>
  </si>
  <si>
    <t>7897572000933</t>
  </si>
  <si>
    <t>7898926572021</t>
  </si>
  <si>
    <t>7897572003569</t>
  </si>
  <si>
    <t>1.0171.0068.002-1</t>
  </si>
  <si>
    <t>1.0171.0196.001-8</t>
  </si>
  <si>
    <t>NOXAFIL</t>
  </si>
  <si>
    <t>40mg/ml susp. Oral fr. 105 ml</t>
  </si>
  <si>
    <t>ONICIT PONV 0,05MG/1,5ML</t>
  </si>
  <si>
    <t xml:space="preserve">ELONVA 100 MCG SOL INJ SER 0,5 ML </t>
  </si>
  <si>
    <t xml:space="preserve">ELONVA 150 MCG SOL INJ SER 0,5 ML </t>
  </si>
  <si>
    <t>MERCK</t>
  </si>
  <si>
    <t>7897337707381</t>
  </si>
  <si>
    <t>1.0029.0033.001-7</t>
  </si>
  <si>
    <t>525500301155311</t>
  </si>
  <si>
    <t>CANCIDAS 50mg</t>
  </si>
  <si>
    <t>Cx frasco ampola</t>
  </si>
  <si>
    <t>7897337707398</t>
  </si>
  <si>
    <t>1.0029.0033.002-5</t>
  </si>
  <si>
    <t>525500302151318</t>
  </si>
  <si>
    <t>CANCIDAS 70 mg</t>
  </si>
  <si>
    <t>7897337705912</t>
  </si>
  <si>
    <t>1.0029.0002.015-8</t>
  </si>
  <si>
    <t>525500401117312</t>
  </si>
  <si>
    <t>CO-RENITEC 10/25mg</t>
  </si>
  <si>
    <t>Cx 6 blst x 5 cpd</t>
  </si>
  <si>
    <t>7897337705905</t>
  </si>
  <si>
    <t>1.0029.0002.014-1</t>
  </si>
  <si>
    <t>525500402113310</t>
  </si>
  <si>
    <t>CO-RENITEC 20/12,5 mg</t>
  </si>
  <si>
    <t>1.0029.0113.003-8</t>
  </si>
  <si>
    <t>EMEND 1 CAP. 125MG e 2 CAP. 80 MG</t>
  </si>
  <si>
    <t>1 CAP. 125MG e 2 CAP. 80 MG</t>
  </si>
  <si>
    <t>7897337708227</t>
  </si>
  <si>
    <t>1.0029.0184.001-9</t>
  </si>
  <si>
    <t>525513060015502</t>
  </si>
  <si>
    <t>EMEND IV INJETÁVEL</t>
  </si>
  <si>
    <t>150 mg Po Liof Inj IV x 10 ml</t>
  </si>
  <si>
    <t>7897337701549</t>
  </si>
  <si>
    <t>1.0029.0076.001-1</t>
  </si>
  <si>
    <t>525500901111216</t>
  </si>
  <si>
    <t xml:space="preserve">EZETROL 10 mg </t>
  </si>
  <si>
    <t>Cx 1 blst  x 10 cpd</t>
  </si>
  <si>
    <t>7897337704120</t>
  </si>
  <si>
    <t>1.0029.0076.003-8</t>
  </si>
  <si>
    <t>525500902116319</t>
  </si>
  <si>
    <t>Cx 3 blst  x 10 cpd</t>
  </si>
  <si>
    <t>Cx 6 blst  x 5 cpd</t>
  </si>
  <si>
    <t>7897337700306</t>
  </si>
  <si>
    <t>1.0029.0034.001-2</t>
  </si>
  <si>
    <t>525501301159216</t>
  </si>
  <si>
    <t>INVANZ 1G IV</t>
  </si>
  <si>
    <t>Frasco Ampola</t>
  </si>
  <si>
    <t>7897337708142</t>
  </si>
  <si>
    <t xml:space="preserve"> 1.0029.0173.001-9</t>
  </si>
  <si>
    <t>525504301117216</t>
  </si>
  <si>
    <t>ISENTRESS 400 mg</t>
  </si>
  <si>
    <t>Com Rev Ct Fr Opc  HPDE X 60</t>
  </si>
  <si>
    <t>7897337708203</t>
  </si>
  <si>
    <t>1.0029.0177.006-1</t>
  </si>
  <si>
    <t>525504503119211</t>
  </si>
  <si>
    <t>JANUMET 50 mg / 1000 mg</t>
  </si>
  <si>
    <t>Cx 1 blst  x 56 cpd</t>
  </si>
  <si>
    <t>7897337708159</t>
  </si>
  <si>
    <t>1.0029.0177.001-0</t>
  </si>
  <si>
    <t>525504501116213</t>
  </si>
  <si>
    <t>JANUMET 50 mg / 500 mg</t>
  </si>
  <si>
    <t>Cx 1 blst  x 28 cpd</t>
  </si>
  <si>
    <t>7897337708166</t>
  </si>
  <si>
    <t>1.0029.0177.002-9</t>
  </si>
  <si>
    <t>525504504115218</t>
  </si>
  <si>
    <t>7897337708173</t>
  </si>
  <si>
    <t>1.0029.0177.003-7</t>
  </si>
  <si>
    <t>525504505111216</t>
  </si>
  <si>
    <t>JANUMET 50 mg / 850 mg</t>
  </si>
  <si>
    <t>7897337708180</t>
  </si>
  <si>
    <t>1.0029.0177.004-5</t>
  </si>
  <si>
    <t>525504506118214</t>
  </si>
  <si>
    <t>7897337707657</t>
  </si>
  <si>
    <t>1.0029.0172.009-9</t>
  </si>
  <si>
    <t>525503703114213</t>
  </si>
  <si>
    <t xml:space="preserve">JANUVIA 100 mg </t>
  </si>
  <si>
    <t>Cx 1 blst  x 14 cpd</t>
  </si>
  <si>
    <t>7897337707664</t>
  </si>
  <si>
    <t>1.0029.0172.010-2</t>
  </si>
  <si>
    <t>525503702118215</t>
  </si>
  <si>
    <t>Cx 2 blst  x 14 cpd</t>
  </si>
  <si>
    <t>7897337707596</t>
  </si>
  <si>
    <t>1.0029.0172.003-1</t>
  </si>
  <si>
    <t>525503701111217</t>
  </si>
  <si>
    <t>JANUVIA 25 mg</t>
  </si>
  <si>
    <t>7897337707626</t>
  </si>
  <si>
    <t>1.0029.0172.017-1</t>
  </si>
  <si>
    <t>525503704110211</t>
  </si>
  <si>
    <t>JANUVIA 50 mg</t>
  </si>
  <si>
    <t>7897337702393</t>
  </si>
  <si>
    <t>1.0029.0136.001-7</t>
  </si>
  <si>
    <t>525503802112413</t>
  </si>
  <si>
    <t>PRINIVIL 10 mg</t>
  </si>
  <si>
    <t>7897337705882</t>
  </si>
  <si>
    <t xml:space="preserve"> 1.0029.0031.050-4</t>
  </si>
  <si>
    <t>525501901113314</t>
  </si>
  <si>
    <t>RENITEC 10 mg</t>
  </si>
  <si>
    <t> Cx 6 blst  x 5 cpd</t>
  </si>
  <si>
    <t>7897337705868</t>
  </si>
  <si>
    <t xml:space="preserve"> 1.0029.0031.051-2</t>
  </si>
  <si>
    <t>525501903116310</t>
  </si>
  <si>
    <t>RENITEC 20 mg</t>
  </si>
  <si>
    <t>7897337705899</t>
  </si>
  <si>
    <t xml:space="preserve"> 1.0029.0031.049-0</t>
  </si>
  <si>
    <t>525501904112319</t>
  </si>
  <si>
    <t>RENITEC 5 mg</t>
  </si>
  <si>
    <t>7897337706551</t>
  </si>
  <si>
    <t>1.0029.0005.020-0</t>
  </si>
  <si>
    <t>525502001116218</t>
  </si>
  <si>
    <t xml:space="preserve">SINGULAIR 10 mg </t>
  </si>
  <si>
    <t>7897337706568</t>
  </si>
  <si>
    <t>1.0029.0005.019-7</t>
  </si>
  <si>
    <t>525502002112216</t>
  </si>
  <si>
    <t>7897337706490</t>
  </si>
  <si>
    <t>1.0029.0005.005-7</t>
  </si>
  <si>
    <t>525502003119214</t>
  </si>
  <si>
    <t xml:space="preserve">SINGULAIR 4 mg </t>
  </si>
  <si>
    <t>7897337706506</t>
  </si>
  <si>
    <t>1.0029.0005.013-8</t>
  </si>
  <si>
    <t>525502004115212</t>
  </si>
  <si>
    <t>7897337707916</t>
  </si>
  <si>
    <t>1.0029.0005.012-1</t>
  </si>
  <si>
    <t>525502007130311</t>
  </si>
  <si>
    <t>SINGULAIR BABY 4 mg</t>
  </si>
  <si>
    <t xml:space="preserve">Cx 10 sachês </t>
  </si>
  <si>
    <t>7897337707923</t>
  </si>
  <si>
    <t>1.0029.0005.011-1</t>
  </si>
  <si>
    <t>525502008137318</t>
  </si>
  <si>
    <t xml:space="preserve">Cx 30 sachês </t>
  </si>
  <si>
    <t>7897337706520</t>
  </si>
  <si>
    <t>1.0029.0005.007-3</t>
  </si>
  <si>
    <t>525502005111210</t>
  </si>
  <si>
    <t xml:space="preserve">SINGULAIR 5 mg </t>
  </si>
  <si>
    <t>7897337706575</t>
  </si>
  <si>
    <t>1.0029.0005.016-2</t>
  </si>
  <si>
    <t>525502006118219</t>
  </si>
  <si>
    <t>SINGULAIR 5 mg</t>
  </si>
  <si>
    <t>7897337707534</t>
  </si>
  <si>
    <t>1.0029.0018.007-4</t>
  </si>
  <si>
    <t>525502104111219</t>
  </si>
  <si>
    <t>STOCRIN 600 mg</t>
  </si>
  <si>
    <t>Fr.  Plas.  x 30 cps</t>
  </si>
  <si>
    <t>7897337703598</t>
  </si>
  <si>
    <t>1.0029.0026.009-4</t>
  </si>
  <si>
    <t>525502206151317</t>
  </si>
  <si>
    <t>TIENAM IV 500 mg</t>
  </si>
  <si>
    <t>25 Fr. x 20 ml</t>
  </si>
  <si>
    <t>VYTORIN 10/ 10 mg</t>
  </si>
  <si>
    <t>7897337706162</t>
  </si>
  <si>
    <t>1.0029.0135.008-9</t>
  </si>
  <si>
    <t>525503403110212</t>
  </si>
  <si>
    <t>VYTORIN 10 / 20 mg</t>
  </si>
  <si>
    <t>7897337706186</t>
  </si>
  <si>
    <t>1.0029.0135.012-7</t>
  </si>
  <si>
    <t>525503405113219</t>
  </si>
  <si>
    <t>VYTORIN 10/ 40 mg</t>
  </si>
  <si>
    <t>7897337705752</t>
  </si>
  <si>
    <t>1.0029.0012.040-3</t>
  </si>
  <si>
    <t>525503102110310</t>
  </si>
  <si>
    <t>ZOCOR 10 mg</t>
  </si>
  <si>
    <t>7897337701419</t>
  </si>
  <si>
    <t>1.0029.0012.003-9</t>
  </si>
  <si>
    <t>525503103117319</t>
  </si>
  <si>
    <t>ZOCOR 20 mg</t>
  </si>
  <si>
    <t>7897337705769</t>
  </si>
  <si>
    <t>1.0029.0012.016-0</t>
  </si>
  <si>
    <t>525503104113317</t>
  </si>
  <si>
    <t>ZOCOR 40 mg</t>
  </si>
  <si>
    <t>Cx 1 blst   x 10 cpd</t>
  </si>
  <si>
    <t>7897337705776</t>
  </si>
  <si>
    <t xml:space="preserve"> 1.0029.0012.035-7</t>
  </si>
  <si>
    <t>525503106116313</t>
  </si>
  <si>
    <t>ZOCOR 80 mg</t>
  </si>
  <si>
    <t>DESALEX 5MG C/10 COMP</t>
  </si>
  <si>
    <t>Blister com 30 comprimidos</t>
  </si>
  <si>
    <t xml:space="preserve"> 1.0029.0019.002-9</t>
  </si>
  <si>
    <t>525501702110315</t>
  </si>
  <si>
    <t>PROPECIA 1 mg</t>
  </si>
  <si>
    <t>1.0029.0186.001-1</t>
  </si>
  <si>
    <t>525514060016607</t>
  </si>
  <si>
    <t>STEZZA 28 COMPS.</t>
  </si>
  <si>
    <t>1.0029.0186.002-8</t>
  </si>
  <si>
    <t>525514060016707</t>
  </si>
  <si>
    <t>Cx 3 blst  x 28 cpd</t>
  </si>
  <si>
    <t>7897337701617</t>
  </si>
  <si>
    <t>1.0029.0030.001-0</t>
  </si>
  <si>
    <t>525502501151411</t>
  </si>
  <si>
    <t>VACINA CONTRA HEPATITE A, PURIFICADA, INATIVADA</t>
  </si>
  <si>
    <t> FR. AMP. 25 U /  0,5 ML</t>
  </si>
  <si>
    <t>7897337701600</t>
  </si>
  <si>
    <t>1.0029.0030.003-7</t>
  </si>
  <si>
    <t>525502502158411</t>
  </si>
  <si>
    <t xml:space="preserve">VACINA CONTRA HEPATITE A,  PURIFICADA, INATIVADA </t>
  </si>
  <si>
    <t> FR. AMP. 50 U /  1,0 ML</t>
  </si>
  <si>
    <t>7897337704038</t>
  </si>
  <si>
    <t>1.0029.0175.001-1</t>
  </si>
  <si>
    <t>525504401138411</t>
  </si>
  <si>
    <t>VACINA CONTRA  ROTAVIRUS, VIVO, ORAL, PENTAVALENTE</t>
  </si>
  <si>
    <t>Solução Oral 2 ml</t>
  </si>
  <si>
    <t>7897337704588</t>
  </si>
  <si>
    <t>1.0029.0025.001-3</t>
  </si>
  <si>
    <t>525502801155412</t>
  </si>
  <si>
    <t>VACINA DE VÍRUS VIVO CONTRA SARAMPO, CAXUMBA E RUBÉOLA</t>
  </si>
  <si>
    <t>7897337702621</t>
  </si>
  <si>
    <t>1.0029.0015.001-9</t>
  </si>
  <si>
    <t>525502601156415</t>
  </si>
  <si>
    <t>VACINA CONTRA HEPATITE B</t>
  </si>
  <si>
    <t> 10 MCG 1,0 ML</t>
  </si>
  <si>
    <t>7897337702614</t>
  </si>
  <si>
    <t>1.0029.0015.013-2</t>
  </si>
  <si>
    <t>525502602152413</t>
  </si>
  <si>
    <t> 5 MCG 0,5 ML</t>
  </si>
  <si>
    <t>7897337704748</t>
  </si>
  <si>
    <t>1.0029.0171.005-0</t>
  </si>
  <si>
    <t>525503601151314</t>
  </si>
  <si>
    <t>VACINA QUADRIVALENTE RECOMBINANTE CONTRA PAPILOMA VÍRUS HUMANO(TIPO 6,11,16 E 18)</t>
  </si>
  <si>
    <t xml:space="preserve">Seringa Preenchida 0,5 ml </t>
  </si>
  <si>
    <t>7897337702874</t>
  </si>
  <si>
    <t>1.0029.0022.001-7</t>
  </si>
  <si>
    <t>525502901151419</t>
  </si>
  <si>
    <t>VACINA POLIVALENTE CONTRA PNEUMOCOCCOS</t>
  </si>
  <si>
    <t> 0,5 ML</t>
  </si>
  <si>
    <t>7897337703345</t>
  </si>
  <si>
    <t>1.0029.0024.001-8</t>
  </si>
  <si>
    <t>525502702157417</t>
  </si>
  <si>
    <t>VACINA CONTRA VARICELA</t>
  </si>
  <si>
    <t>1FR 0,5ml (vacina) + 1 AMP 0,7 ml (água p/injeção)</t>
  </si>
  <si>
    <t>1.0029.0174.001-4</t>
  </si>
  <si>
    <t>VACINA HERPES ZOSTER (ATENUADA)</t>
  </si>
  <si>
    <t>Frasco ampola + frasco diluente 3 ml</t>
  </si>
  <si>
    <t>Cx 1 blst  x 20 cpd</t>
  </si>
  <si>
    <t>Cx 1 blst  x 60 cpd</t>
  </si>
  <si>
    <t>1.0029.0177.013-4</t>
  </si>
  <si>
    <t>JANUMET XR 50 mg / 500 mg</t>
  </si>
  <si>
    <t>JANUMET XR 50 mg /1000 mg</t>
  </si>
  <si>
    <t>1.0029.0177.016-9</t>
  </si>
  <si>
    <t>1.0029.0177.015-0</t>
  </si>
  <si>
    <t>1.0029.0177.018-5</t>
  </si>
  <si>
    <t>525515030016905</t>
  </si>
  <si>
    <t>525515030016805</t>
  </si>
  <si>
    <t>525515030017005</t>
  </si>
  <si>
    <t>525515030017105</t>
  </si>
  <si>
    <t>100 MG CAP CT SACH X 5</t>
  </si>
  <si>
    <t>140 MG CAP CT SACH X 5</t>
  </si>
  <si>
    <t>180 MG CAP CT SACH X 5</t>
  </si>
  <si>
    <t>20 MG CAP CT SACH X 5</t>
  </si>
  <si>
    <t>250 MG CAP CT SACH X 5</t>
  </si>
  <si>
    <t>5 MG CAP CT SACH X 5</t>
  </si>
  <si>
    <t xml:space="preserve">TEMODAL SACHET 100MG </t>
  </si>
  <si>
    <t xml:space="preserve">TEMODAL SACHET 140MG </t>
  </si>
  <si>
    <t xml:space="preserve">TEMODAL SACHET 180MG </t>
  </si>
  <si>
    <t xml:space="preserve">TEMODAL SACHET 20MG </t>
  </si>
  <si>
    <t xml:space="preserve">TEMODAL SACHET 250MG </t>
  </si>
  <si>
    <t>1.0171.0194.015-7</t>
  </si>
  <si>
    <t xml:space="preserve">TEMODAL SACHET 5MG </t>
  </si>
  <si>
    <t>527314090014403</t>
  </si>
  <si>
    <t>7897572007178</t>
  </si>
  <si>
    <t>1.0171.0194.019-1</t>
  </si>
  <si>
    <t>527314090014603</t>
  </si>
  <si>
    <t>7897572007192</t>
  </si>
  <si>
    <t>527314090014503</t>
  </si>
  <si>
    <t>7897572007185</t>
  </si>
  <si>
    <t>1.0171.0194.017-3</t>
  </si>
  <si>
    <t>527314090014803</t>
  </si>
  <si>
    <t>7897572007222</t>
  </si>
  <si>
    <t>1.0171.0194.025-4</t>
  </si>
  <si>
    <t>7897572007215</t>
  </si>
  <si>
    <t>527314090014703</t>
  </si>
  <si>
    <t>1.0171.0194.023-8</t>
  </si>
  <si>
    <t>7897572007208</t>
  </si>
  <si>
    <t>527314090014903</t>
  </si>
  <si>
    <t>1.0171.0194.021-1</t>
  </si>
  <si>
    <t xml:space="preserve"> 1.0029.0191.001-7</t>
  </si>
  <si>
    <t xml:space="preserve"> 1.0029.0191.008-4</t>
  </si>
  <si>
    <t xml:space="preserve"> 1.0029.0191.007-6</t>
  </si>
  <si>
    <t xml:space="preserve"> 1.0029.0191.004-1</t>
  </si>
  <si>
    <t xml:space="preserve"> 1.0029.0187.002-3</t>
  </si>
  <si>
    <t>DESALEX D12 x 10 COMP</t>
  </si>
  <si>
    <t>525515090017417</t>
  </si>
  <si>
    <t>525515090017517</t>
  </si>
  <si>
    <t>525515090017217</t>
  </si>
  <si>
    <t>525515090017317</t>
  </si>
  <si>
    <t>525515090017717</t>
  </si>
  <si>
    <t>7898926572908</t>
  </si>
  <si>
    <t>1.0171.0181.002-4</t>
  </si>
  <si>
    <t>527313070010414</t>
  </si>
  <si>
    <t>Frasco ampola contendo 5 ml</t>
  </si>
  <si>
    <t>527315120017517</t>
  </si>
  <si>
    <t>150mcg / 20mcg x 21cpr. X 3 blisters</t>
  </si>
  <si>
    <t>150mcg / 20mcg / 10mcg x 28cpr. C 3 blisters</t>
  </si>
  <si>
    <t xml:space="preserve">MERCILON CONTI </t>
  </si>
  <si>
    <t>1.0171.0102-002-3</t>
  </si>
  <si>
    <t>527316010018203</t>
  </si>
  <si>
    <t>7897572000025</t>
  </si>
  <si>
    <t>527316010018103</t>
  </si>
  <si>
    <t>1.0171.0068.003-8</t>
  </si>
  <si>
    <t>527316010017803</t>
  </si>
  <si>
    <t>527315120017617</t>
  </si>
  <si>
    <t>527315120017717</t>
  </si>
  <si>
    <t>RO</t>
  </si>
  <si>
    <t>L I S T A    N E G A T I V A</t>
  </si>
  <si>
    <t>ICMS - 17,5%</t>
  </si>
  <si>
    <t>ICMS - 20%</t>
  </si>
  <si>
    <t>Código Produto</t>
  </si>
  <si>
    <t>LCCT</t>
  </si>
  <si>
    <t>I</t>
  </si>
  <si>
    <t>II</t>
  </si>
  <si>
    <t>N</t>
  </si>
  <si>
    <t>L I S T A    N E G A T I V A - A L C (Área de Livre Comércio)</t>
  </si>
  <si>
    <t>RO (Guajará-Mirim)</t>
  </si>
  <si>
    <t>AM(Manaus,Tabatinga) /AP(Macapá,Santana)</t>
  </si>
  <si>
    <t>AC(Brasiléia/Epitaciolância/Cruzeiro do Sul) /RR(Bonfim/Boa Vista)</t>
  </si>
  <si>
    <t>AC/AL/CE/DF/ES/GO/MT/MS/PA/PI/SC/RR</t>
  </si>
  <si>
    <t>AM/AP/BA/MA/MG/PB/PR/PE/RN/SP/SE/TO/RS</t>
  </si>
  <si>
    <t>EM</t>
  </si>
  <si>
    <t>Cx 1 blst  x 30 cpd</t>
  </si>
  <si>
    <t>7897337714471</t>
  </si>
  <si>
    <t>525516020019403</t>
  </si>
  <si>
    <t>1.0029.0135.025-9</t>
  </si>
  <si>
    <t>7897337714488</t>
  </si>
  <si>
    <t>525516020019503</t>
  </si>
  <si>
    <t>1.0029.0135.006-2</t>
  </si>
  <si>
    <t>7897337714495</t>
  </si>
  <si>
    <t>525516020019603</t>
  </si>
  <si>
    <t>1.0029.0135.010-0</t>
  </si>
  <si>
    <t>NOVARTIS</t>
  </si>
  <si>
    <t>1.0068.1058.003-3</t>
  </si>
  <si>
    <t>CUBICIN 500MG 5 AMP</t>
  </si>
  <si>
    <t>Cx c 5 ampolas</t>
  </si>
  <si>
    <t>1.0029.0177.014-2</t>
  </si>
  <si>
    <t>JANUMET XR 100 mg /1000 mg</t>
  </si>
  <si>
    <t>1.0029.0177.017-7</t>
  </si>
  <si>
    <t>525515120019005</t>
  </si>
  <si>
    <t>526529702131318</t>
  </si>
  <si>
    <t>IMPLANON NXT</t>
  </si>
  <si>
    <t>68 mg Implante ct bl X 1 aplic</t>
  </si>
  <si>
    <t>1.017.10088.002-9</t>
  </si>
  <si>
    <t>AC/AL/DF/ES/GO/MT/MS/PA/SC/RR</t>
  </si>
  <si>
    <t>AM/AP/BA/CE/MA/MG/PB/PR/PE/PI/RN/SP/SE/TO/RS</t>
  </si>
  <si>
    <t>1.0029.0196.001-4</t>
  </si>
  <si>
    <t>KEYTRUDA</t>
  </si>
  <si>
    <t>100 MG/ 4 ML SOL INJ CT FA VD INC X 4 ML</t>
  </si>
  <si>
    <t>NA</t>
  </si>
  <si>
    <r>
      <t>CERAZETTE 3 28 COMPS.</t>
    </r>
    <r>
      <rPr>
        <sz val="10"/>
        <color indexed="10"/>
        <rFont val="Arial"/>
        <family val="2"/>
      </rPr>
      <t xml:space="preserve"> </t>
    </r>
  </si>
  <si>
    <r>
      <t>ESMERON 10 MG 10 FRS</t>
    </r>
    <r>
      <rPr>
        <b/>
        <sz val="10"/>
        <rFont val="Arial"/>
        <family val="2"/>
      </rPr>
      <t xml:space="preserve"> </t>
    </r>
  </si>
  <si>
    <t xml:space="preserve">ONICIT 0,05 MG/5 ML - IMP. </t>
  </si>
  <si>
    <t>ONICIT 0,05 MG/5 ML - IMP.</t>
  </si>
  <si>
    <t>MERCILON 3 x 21</t>
  </si>
  <si>
    <r>
      <t>MERCILON CONTI 3 x 28 COMPS</t>
    </r>
    <r>
      <rPr>
        <b/>
        <sz val="10"/>
        <color rgb="FFFF0000"/>
        <rFont val="Arial"/>
        <family val="2"/>
      </rPr>
      <t xml:space="preserve"> </t>
    </r>
  </si>
  <si>
    <r>
      <t>DESALEX 5MG C/30 COMP</t>
    </r>
    <r>
      <rPr>
        <b/>
        <sz val="10"/>
        <color indexed="10"/>
        <rFont val="Arial"/>
        <family val="2"/>
      </rPr>
      <t xml:space="preserve"> </t>
    </r>
  </si>
  <si>
    <t>STEZZA 3 28 COMPS.</t>
  </si>
  <si>
    <t>DESALEX 5MG C/30 COMP</t>
  </si>
  <si>
    <t xml:space="preserve">STEZZA 3 28 COMPS. </t>
  </si>
  <si>
    <t>LISTA  PREÇOS FÁBRICA E PREÇOS MÁXIMO CONSUMIDOR  -  REAL (R$) VÁLIDOS ATÉ 30/03/2018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</si>
</sst>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000_);_(* \(#,##0.0000\);_(* &quot;-&quot;??_);_(@_)"/>
    <numFmt numFmtId="166" formatCode="_(* #,##0.00000_);_(* \(#,##0.00000\);_(* &quot;-&quot;??_);_(@_)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1"/>
      <color indexed="12"/>
      <name val="Calibri"/>
      <family val="2"/>
      <scheme val="minor"/>
    </font>
    <font>
      <sz val="11"/>
      <color rgb="FF329664"/>
      <name val="Calibri"/>
      <family val="2"/>
      <scheme val="minor"/>
    </font>
    <font>
      <sz val="11"/>
      <color rgb="FF0000C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4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5" applyNumberFormat="0" applyAlignment="0" applyProtection="0"/>
    <xf numFmtId="0" fontId="11" fillId="28" borderId="6" applyNumberFormat="0" applyAlignment="0" applyProtection="0"/>
    <xf numFmtId="164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5" applyNumberFormat="0" applyAlignment="0" applyProtection="0"/>
    <xf numFmtId="0" fontId="18" fillId="0" borderId="10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7" fillId="0" borderId="0"/>
    <xf numFmtId="0" fontId="20" fillId="0" borderId="0"/>
    <xf numFmtId="0" fontId="1" fillId="0" borderId="0"/>
    <xf numFmtId="0" fontId="7" fillId="32" borderId="11" applyNumberFormat="0" applyFont="0" applyAlignment="0" applyProtection="0"/>
    <xf numFmtId="0" fontId="21" fillId="27" borderId="12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7" fillId="36" borderId="0">
      <alignment horizontal="left" vertical="center"/>
    </xf>
    <xf numFmtId="0" fontId="7" fillId="37" borderId="0">
      <alignment horizontal="left" vertical="center"/>
    </xf>
    <xf numFmtId="0" fontId="7" fillId="38" borderId="0">
      <alignment horizontal="left" vertical="center"/>
    </xf>
    <xf numFmtId="0" fontId="7" fillId="36" borderId="0">
      <alignment horizontal="center" vertical="center"/>
    </xf>
    <xf numFmtId="0" fontId="7" fillId="36" borderId="0">
      <alignment horizontal="center" vertical="center"/>
    </xf>
    <xf numFmtId="0" fontId="7" fillId="37" borderId="0">
      <alignment horizontal="center" vertical="center"/>
    </xf>
    <xf numFmtId="0" fontId="7" fillId="38" borderId="0">
      <alignment horizontal="center" vertical="center"/>
    </xf>
    <xf numFmtId="0" fontId="7" fillId="36" borderId="0">
      <alignment horizontal="center" vertical="center"/>
    </xf>
    <xf numFmtId="0" fontId="7" fillId="0" borderId="0">
      <alignment horizontal="right" vertical="center"/>
    </xf>
    <xf numFmtId="0" fontId="7" fillId="39" borderId="0">
      <alignment horizontal="right" vertical="center"/>
    </xf>
    <xf numFmtId="0" fontId="7" fillId="0" borderId="0">
      <alignment horizontal="center" vertical="center"/>
    </xf>
    <xf numFmtId="0" fontId="7" fillId="37" borderId="0"/>
    <xf numFmtId="0" fontId="7" fillId="0" borderId="0">
      <alignment horizontal="center" vertical="center" wrapText="1"/>
    </xf>
    <xf numFmtId="0" fontId="7" fillId="38" borderId="0"/>
    <xf numFmtId="0" fontId="7" fillId="0" borderId="0">
      <alignment horizontal="left" vertical="center"/>
    </xf>
    <xf numFmtId="0" fontId="7" fillId="0" borderId="0">
      <alignment horizontal="left" vertical="top"/>
    </xf>
    <xf numFmtId="0" fontId="7" fillId="36" borderId="0">
      <alignment horizontal="center" vertical="center"/>
    </xf>
    <xf numFmtId="0" fontId="7" fillId="36" borderId="0">
      <alignment horizontal="left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31" fillId="36" borderId="0">
      <alignment horizontal="left" vertical="center" indent="1"/>
    </xf>
    <xf numFmtId="0" fontId="7" fillId="40" borderId="0"/>
    <xf numFmtId="0" fontId="32" fillId="0" borderId="0"/>
    <xf numFmtId="0" fontId="33" fillId="0" borderId="0"/>
    <xf numFmtId="0" fontId="7" fillId="41" borderId="0"/>
    <xf numFmtId="0" fontId="7" fillId="42" borderId="0"/>
  </cellStyleXfs>
  <cellXfs count="95">
    <xf numFmtId="0" fontId="0" fillId="0" borderId="0" xfId="0"/>
    <xf numFmtId="0" fontId="25" fillId="0" borderId="0" xfId="0" applyFont="1"/>
    <xf numFmtId="0" fontId="27" fillId="0" borderId="0" xfId="0" applyFont="1"/>
    <xf numFmtId="0" fontId="1" fillId="33" borderId="2" xfId="0" applyFont="1" applyFill="1" applyBorder="1" applyAlignment="1">
      <alignment horizontal="center" vertical="center"/>
    </xf>
    <xf numFmtId="1" fontId="1" fillId="33" borderId="2" xfId="0" applyNumberFormat="1" applyFont="1" applyFill="1" applyBorder="1" applyAlignment="1">
      <alignment horizontal="center" vertical="center"/>
    </xf>
    <xf numFmtId="1" fontId="1" fillId="33" borderId="1" xfId="0" applyNumberFormat="1" applyFont="1" applyFill="1" applyBorder="1" applyAlignment="1">
      <alignment horizontal="center" vertical="center"/>
    </xf>
    <xf numFmtId="4" fontId="3" fillId="33" borderId="1" xfId="0" applyNumberFormat="1" applyFont="1" applyFill="1" applyBorder="1" applyAlignment="1">
      <alignment horizontal="center" vertical="center" wrapText="1"/>
    </xf>
    <xf numFmtId="4" fontId="1" fillId="33" borderId="1" xfId="0" applyNumberFormat="1" applyFont="1" applyFill="1" applyBorder="1" applyAlignment="1">
      <alignment horizontal="center" vertical="center" wrapText="1"/>
    </xf>
    <xf numFmtId="0" fontId="27" fillId="33" borderId="0" xfId="0" applyFont="1" applyFill="1"/>
    <xf numFmtId="0" fontId="28" fillId="33" borderId="0" xfId="0" applyFont="1" applyFill="1"/>
    <xf numFmtId="164" fontId="27" fillId="0" borderId="0" xfId="28" applyFont="1" applyAlignment="1">
      <alignment horizontal="center"/>
    </xf>
    <xf numFmtId="0" fontId="25" fillId="33" borderId="0" xfId="0" applyFont="1" applyFill="1"/>
    <xf numFmtId="0" fontId="6" fillId="35" borderId="1" xfId="41" applyFont="1" applyFill="1" applyBorder="1" applyAlignment="1">
      <alignment horizontal="center" vertical="center" wrapText="1"/>
    </xf>
    <xf numFmtId="1" fontId="1" fillId="35" borderId="1" xfId="0" applyNumberFormat="1" applyFont="1" applyFill="1" applyBorder="1" applyAlignment="1">
      <alignment horizontal="center" vertical="center" wrapText="1"/>
    </xf>
    <xf numFmtId="0" fontId="2" fillId="35" borderId="1" xfId="41" applyFont="1" applyFill="1" applyBorder="1" applyAlignment="1">
      <alignment horizontal="center" vertical="center" wrapText="1"/>
    </xf>
    <xf numFmtId="164" fontId="1" fillId="33" borderId="0" xfId="28" applyFont="1" applyFill="1"/>
    <xf numFmtId="165" fontId="1" fillId="33" borderId="0" xfId="28" applyNumberFormat="1" applyFont="1" applyFill="1"/>
    <xf numFmtId="0" fontId="1" fillId="0" borderId="0" xfId="0" applyFont="1"/>
    <xf numFmtId="0" fontId="1" fillId="33" borderId="0" xfId="0" applyFont="1" applyFill="1"/>
    <xf numFmtId="0" fontId="34" fillId="0" borderId="0" xfId="0" applyFont="1"/>
    <xf numFmtId="0" fontId="28" fillId="0" borderId="0" xfId="0" applyFont="1"/>
    <xf numFmtId="164" fontId="1" fillId="0" borderId="0" xfId="28" applyFont="1"/>
    <xf numFmtId="0" fontId="2" fillId="35" borderId="1" xfId="41" applyFont="1" applyFill="1" applyBorder="1" applyAlignment="1">
      <alignment horizontal="center" vertical="center" wrapText="1"/>
    </xf>
    <xf numFmtId="1" fontId="1" fillId="33" borderId="1" xfId="0" applyNumberFormat="1" applyFont="1" applyFill="1" applyBorder="1" applyAlignment="1">
      <alignment horizontal="center" vertical="center" wrapText="1"/>
    </xf>
    <xf numFmtId="164" fontId="27" fillId="0" borderId="1" xfId="28" applyFont="1" applyBorder="1"/>
    <xf numFmtId="166" fontId="34" fillId="33" borderId="0" xfId="28" applyNumberFormat="1" applyFont="1" applyFill="1"/>
    <xf numFmtId="164" fontId="34" fillId="33" borderId="0" xfId="28" applyFont="1" applyFill="1"/>
    <xf numFmtId="0" fontId="34" fillId="33" borderId="0" xfId="0" applyFont="1" applyFill="1"/>
    <xf numFmtId="164" fontId="27" fillId="34" borderId="1" xfId="28" applyFont="1" applyFill="1" applyBorder="1"/>
    <xf numFmtId="0" fontId="27" fillId="0" borderId="0" xfId="0" applyFont="1" applyBorder="1" applyAlignment="1"/>
    <xf numFmtId="1" fontId="27" fillId="0" borderId="0" xfId="0" applyNumberFormat="1" applyFont="1" applyBorder="1" applyAlignment="1"/>
    <xf numFmtId="1" fontId="25" fillId="0" borderId="0" xfId="0" applyNumberFormat="1" applyFont="1"/>
    <xf numFmtId="0" fontId="2" fillId="35" borderId="1" xfId="41" applyFont="1" applyFill="1" applyBorder="1" applyAlignment="1">
      <alignment horizontal="center" vertical="center" wrapText="1"/>
    </xf>
    <xf numFmtId="1" fontId="27" fillId="0" borderId="0" xfId="0" applyNumberFormat="1" applyFont="1"/>
    <xf numFmtId="0" fontId="35" fillId="33" borderId="0" xfId="0" applyFont="1" applyFill="1"/>
    <xf numFmtId="1" fontId="1" fillId="33" borderId="3" xfId="0" applyNumberFormat="1" applyFont="1" applyFill="1" applyBorder="1" applyAlignment="1">
      <alignment horizontal="center" vertical="center"/>
    </xf>
    <xf numFmtId="0" fontId="1" fillId="33" borderId="1" xfId="0" applyFont="1" applyFill="1" applyBorder="1" applyAlignment="1">
      <alignment horizontal="center" vertical="center"/>
    </xf>
    <xf numFmtId="0" fontId="1" fillId="33" borderId="1" xfId="0" applyFont="1" applyFill="1" applyBorder="1" applyAlignment="1">
      <alignment horizontal="center" vertical="center" wrapText="1"/>
    </xf>
    <xf numFmtId="1" fontId="1" fillId="33" borderId="1" xfId="0" quotePrefix="1" applyNumberFormat="1" applyFont="1" applyFill="1" applyBorder="1" applyAlignment="1">
      <alignment horizontal="center" vertical="center"/>
    </xf>
    <xf numFmtId="1" fontId="27" fillId="33" borderId="0" xfId="0" applyNumberFormat="1" applyFont="1" applyFill="1"/>
    <xf numFmtId="164" fontId="27" fillId="33" borderId="0" xfId="28" applyFont="1" applyFill="1" applyAlignment="1">
      <alignment horizontal="center"/>
    </xf>
    <xf numFmtId="164" fontId="27" fillId="33" borderId="0" xfId="28" applyFont="1" applyFill="1"/>
    <xf numFmtId="0" fontId="2" fillId="35" borderId="1" xfId="41" applyFont="1" applyFill="1" applyBorder="1" applyAlignment="1">
      <alignment horizontal="center" vertical="center" wrapText="1"/>
    </xf>
    <xf numFmtId="0" fontId="2" fillId="35" borderId="3" xfId="38" applyFont="1" applyFill="1" applyBorder="1" applyAlignment="1">
      <alignment vertical="center" wrapText="1"/>
    </xf>
    <xf numFmtId="0" fontId="2" fillId="35" borderId="2" xfId="38" applyFont="1" applyFill="1" applyBorder="1" applyAlignment="1">
      <alignment vertical="center" wrapText="1"/>
    </xf>
    <xf numFmtId="0" fontId="2" fillId="35" borderId="4" xfId="38" applyFont="1" applyFill="1" applyBorder="1" applyAlignment="1">
      <alignment horizontal="centerContinuous" vertical="center" wrapText="1"/>
    </xf>
    <xf numFmtId="0" fontId="2" fillId="35" borderId="3" xfId="38" applyFont="1" applyFill="1" applyBorder="1" applyAlignment="1">
      <alignment horizontal="centerContinuous" vertical="center" wrapText="1"/>
    </xf>
    <xf numFmtId="0" fontId="2" fillId="35" borderId="2" xfId="38" applyFont="1" applyFill="1" applyBorder="1" applyAlignment="1">
      <alignment horizontal="centerContinuous" vertical="center" wrapText="1"/>
    </xf>
    <xf numFmtId="0" fontId="27" fillId="35" borderId="0" xfId="0" applyFont="1" applyFill="1"/>
    <xf numFmtId="0" fontId="2" fillId="35" borderId="3" xfId="39" applyFont="1" applyFill="1" applyBorder="1" applyAlignment="1">
      <alignment horizontal="centerContinuous" vertical="center" wrapText="1"/>
    </xf>
    <xf numFmtId="0" fontId="2" fillId="35" borderId="1" xfId="41" applyFont="1" applyFill="1" applyBorder="1" applyAlignment="1">
      <alignment horizontal="center" vertical="center" wrapText="1"/>
    </xf>
    <xf numFmtId="0" fontId="2" fillId="35" borderId="1" xfId="41" applyFont="1" applyFill="1" applyBorder="1" applyAlignment="1">
      <alignment horizontal="center" vertical="center" wrapText="1"/>
    </xf>
    <xf numFmtId="4" fontId="1" fillId="33" borderId="4" xfId="0" applyNumberFormat="1" applyFont="1" applyFill="1" applyBorder="1" applyAlignment="1">
      <alignment horizontal="center" vertical="center" wrapText="1"/>
    </xf>
    <xf numFmtId="0" fontId="2" fillId="35" borderId="14" xfId="39" applyFont="1" applyFill="1" applyBorder="1" applyAlignment="1">
      <alignment horizontal="centerContinuous" vertical="center" wrapText="1"/>
    </xf>
    <xf numFmtId="0" fontId="2" fillId="35" borderId="14" xfId="39" applyFont="1" applyFill="1" applyBorder="1" applyAlignment="1">
      <alignment horizontal="center" vertical="center" wrapText="1"/>
    </xf>
    <xf numFmtId="0" fontId="2" fillId="35" borderId="15" xfId="39" applyFont="1" applyFill="1" applyBorder="1" applyAlignment="1">
      <alignment horizontal="center" vertical="center" wrapText="1"/>
    </xf>
    <xf numFmtId="0" fontId="34" fillId="0" borderId="0" xfId="0" applyFont="1" applyBorder="1"/>
    <xf numFmtId="0" fontId="25" fillId="0" borderId="0" xfId="0" applyFont="1" applyBorder="1"/>
    <xf numFmtId="0" fontId="2" fillId="35" borderId="15" xfId="39" applyFont="1" applyFill="1" applyBorder="1" applyAlignment="1">
      <alignment horizontal="centerContinuous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 wrapText="1"/>
    </xf>
    <xf numFmtId="4" fontId="1" fillId="33" borderId="21" xfId="0" applyNumberFormat="1" applyFont="1" applyFill="1" applyBorder="1" applyAlignment="1">
      <alignment horizontal="center" vertical="center" wrapText="1"/>
    </xf>
    <xf numFmtId="1" fontId="1" fillId="35" borderId="4" xfId="0" applyNumberFormat="1" applyFont="1" applyFill="1" applyBorder="1" applyAlignment="1">
      <alignment horizontal="center" vertical="center" wrapText="1"/>
    </xf>
    <xf numFmtId="4" fontId="3" fillId="33" borderId="2" xfId="0" applyNumberFormat="1" applyFont="1" applyFill="1" applyBorder="1" applyAlignment="1">
      <alignment horizontal="center" vertical="center" wrapText="1"/>
    </xf>
    <xf numFmtId="1" fontId="1" fillId="33" borderId="4" xfId="0" applyNumberFormat="1" applyFont="1" applyFill="1" applyBorder="1" applyAlignment="1">
      <alignment horizontal="center" vertical="center" wrapText="1"/>
    </xf>
    <xf numFmtId="9" fontId="2" fillId="35" borderId="4" xfId="41" applyNumberFormat="1" applyFont="1" applyFill="1" applyBorder="1" applyAlignment="1">
      <alignment horizontal="center" vertical="center" wrapText="1"/>
    </xf>
    <xf numFmtId="9" fontId="2" fillId="35" borderId="2" xfId="41" applyNumberFormat="1" applyFont="1" applyFill="1" applyBorder="1" applyAlignment="1">
      <alignment horizontal="center" vertical="center" wrapText="1"/>
    </xf>
    <xf numFmtId="0" fontId="2" fillId="35" borderId="4" xfId="41" applyFont="1" applyFill="1" applyBorder="1" applyAlignment="1">
      <alignment horizontal="center" vertical="center" wrapText="1"/>
    </xf>
    <xf numFmtId="0" fontId="2" fillId="35" borderId="2" xfId="41" applyFont="1" applyFill="1" applyBorder="1" applyAlignment="1">
      <alignment horizontal="center" vertical="center" wrapText="1"/>
    </xf>
    <xf numFmtId="0" fontId="26" fillId="35" borderId="1" xfId="41" applyFont="1" applyFill="1" applyBorder="1" applyAlignment="1">
      <alignment horizontal="center" vertical="center" wrapText="1"/>
    </xf>
    <xf numFmtId="0" fontId="29" fillId="35" borderId="1" xfId="41" applyFont="1" applyFill="1" applyBorder="1" applyAlignment="1">
      <alignment horizontal="center" vertical="center" wrapText="1"/>
    </xf>
    <xf numFmtId="1" fontId="26" fillId="35" borderId="1" xfId="41" applyNumberFormat="1" applyFont="1" applyFill="1" applyBorder="1" applyAlignment="1">
      <alignment horizontal="center" vertical="center" wrapText="1"/>
    </xf>
    <xf numFmtId="1" fontId="29" fillId="35" borderId="1" xfId="41" applyNumberFormat="1" applyFont="1" applyFill="1" applyBorder="1" applyAlignment="1">
      <alignment horizontal="center" vertical="center" wrapText="1"/>
    </xf>
    <xf numFmtId="9" fontId="2" fillId="35" borderId="1" xfId="41" applyNumberFormat="1" applyFont="1" applyFill="1" applyBorder="1" applyAlignment="1">
      <alignment horizontal="center" vertical="center" wrapText="1"/>
    </xf>
    <xf numFmtId="0" fontId="2" fillId="35" borderId="1" xfId="41" applyFont="1" applyFill="1" applyBorder="1" applyAlignment="1">
      <alignment horizontal="center" vertical="center" wrapText="1"/>
    </xf>
    <xf numFmtId="164" fontId="2" fillId="35" borderId="1" xfId="28" applyFont="1" applyFill="1" applyBorder="1" applyAlignment="1">
      <alignment horizontal="center" vertical="center" wrapText="1"/>
    </xf>
    <xf numFmtId="0" fontId="36" fillId="0" borderId="0" xfId="38" applyFont="1" applyBorder="1" applyAlignment="1">
      <alignment horizontal="center" vertical="center"/>
    </xf>
    <xf numFmtId="1" fontId="2" fillId="35" borderId="1" xfId="41" applyNumberFormat="1" applyFont="1" applyFill="1" applyBorder="1" applyAlignment="1">
      <alignment horizontal="center" vertical="center" wrapText="1"/>
    </xf>
    <xf numFmtId="0" fontId="2" fillId="33" borderId="16" xfId="41" applyFont="1" applyFill="1" applyBorder="1" applyAlignment="1">
      <alignment horizontal="center" vertical="center" wrapText="1"/>
    </xf>
    <xf numFmtId="0" fontId="2" fillId="33" borderId="15" xfId="41" applyFont="1" applyFill="1" applyBorder="1" applyAlignment="1">
      <alignment horizontal="center" vertical="center" wrapText="1"/>
    </xf>
    <xf numFmtId="0" fontId="2" fillId="33" borderId="19" xfId="41" applyFont="1" applyFill="1" applyBorder="1" applyAlignment="1">
      <alignment horizontal="center" vertical="center" wrapText="1"/>
    </xf>
    <xf numFmtId="0" fontId="2" fillId="33" borderId="21" xfId="41" applyFont="1" applyFill="1" applyBorder="1" applyAlignment="1">
      <alignment horizontal="center" vertical="center" wrapText="1"/>
    </xf>
    <xf numFmtId="0" fontId="2" fillId="33" borderId="14" xfId="41" applyFont="1" applyFill="1" applyBorder="1" applyAlignment="1">
      <alignment horizontal="center" vertical="center" wrapText="1"/>
    </xf>
    <xf numFmtId="9" fontId="2" fillId="33" borderId="19" xfId="41" applyNumberFormat="1" applyFont="1" applyFill="1" applyBorder="1" applyAlignment="1">
      <alignment horizontal="center" vertical="center" wrapText="1"/>
    </xf>
    <xf numFmtId="9" fontId="2" fillId="33" borderId="20" xfId="41" applyNumberFormat="1" applyFont="1" applyFill="1" applyBorder="1" applyAlignment="1">
      <alignment horizontal="center" vertical="center" wrapText="1"/>
    </xf>
    <xf numFmtId="9" fontId="2" fillId="33" borderId="21" xfId="41" applyNumberFormat="1" applyFont="1" applyFill="1" applyBorder="1" applyAlignment="1">
      <alignment horizontal="center" vertical="center" wrapText="1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ed Column - IBM Cognos" xfId="67"/>
    <cellStyle name="Calculated Column Name - IBM Cognos" xfId="65"/>
    <cellStyle name="Calculated Row - IBM Cognos" xfId="68"/>
    <cellStyle name="Calculated Row Name - IBM Cognos" xfId="66"/>
    <cellStyle name="Calculation" xfId="26" builtinId="22" customBuiltin="1"/>
    <cellStyle name="Check Cell" xfId="27" builtinId="23" customBuiltin="1"/>
    <cellStyle name="Column Name - IBM Cognos" xfId="53"/>
    <cellStyle name="Column Template - IBM Cognos" xfId="56"/>
    <cellStyle name="Comma" xfId="28" builtinId="3"/>
    <cellStyle name="Comma 2" xfId="48"/>
    <cellStyle name="Differs From Base - IBM Cognos" xfId="74"/>
    <cellStyle name="Explanatory Text" xfId="29" builtinId="53" customBuiltin="1"/>
    <cellStyle name="Good" xfId="30" builtinId="26" customBuiltin="1"/>
    <cellStyle name="Group Name - IBM Cognos" xfId="64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old Values - IBM Cognos" xfId="70"/>
    <cellStyle name="Input" xfId="35" builtinId="20" customBuiltin="1"/>
    <cellStyle name="Linked Cell" xfId="36" builtinId="24" customBuiltin="1"/>
    <cellStyle name="List Name - IBM Cognos" xfId="63"/>
    <cellStyle name="Locked - IBM Cognos" xfId="73"/>
    <cellStyle name="Measure - IBM Cognos" xfId="57"/>
    <cellStyle name="Measure Header - IBM Cognos" xfId="58"/>
    <cellStyle name="Measure Name - IBM Cognos" xfId="59"/>
    <cellStyle name="Measure Summary - IBM Cognos" xfId="60"/>
    <cellStyle name="Measure Summary TM1 - IBM Cognos" xfId="62"/>
    <cellStyle name="Measure Template - IBM Cognos" xfId="61"/>
    <cellStyle name="More - IBM Cognos" xfId="69"/>
    <cellStyle name="Neutral" xfId="37" builtinId="28" customBuiltin="1"/>
    <cellStyle name="Normal" xfId="0" builtinId="0"/>
    <cellStyle name="Normal 2" xfId="38"/>
    <cellStyle name="Normal 2 2" xfId="39"/>
    <cellStyle name="Normal 3" xfId="40"/>
    <cellStyle name="Normal_Lista de Preços 13.04.11" xfId="41"/>
    <cellStyle name="Note" xfId="42" builtinId="10" customBuiltin="1"/>
    <cellStyle name="Output" xfId="43" builtinId="21" customBuiltin="1"/>
    <cellStyle name="Pending Change - IBM Cognos" xfId="71"/>
    <cellStyle name="Percent 2" xfId="44"/>
    <cellStyle name="Row Name - IBM Cognos" xfId="49"/>
    <cellStyle name="Row Template - IBM Cognos" xfId="52"/>
    <cellStyle name="Summary Column Name - IBM Cognos" xfId="54"/>
    <cellStyle name="Summary Column Name TM1 - IBM Cognos" xfId="55"/>
    <cellStyle name="Summary Row Name - IBM Cognos" xfId="50"/>
    <cellStyle name="Summary Row Name TM1 - IBM Cognos" xfId="51"/>
    <cellStyle name="Title" xfId="45" builtinId="15" customBuiltin="1"/>
    <cellStyle name="Total" xfId="46" builtinId="25" customBuiltin="1"/>
    <cellStyle name="Unsaved Change - IBM Cognos" xfId="72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00"/>
      <color rgb="FF00CC99"/>
      <color rgb="FF00FF00"/>
      <color rgb="FF339966"/>
      <color rgb="FF00CC6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549275610@19012010-115F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549275610@19012010-115F" TargetMode="External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71436</xdr:rowOff>
    </xdr:from>
    <xdr:to>
      <xdr:col>1</xdr:col>
      <xdr:colOff>212960</xdr:colOff>
      <xdr:row>0</xdr:row>
      <xdr:rowOff>474636</xdr:rowOff>
    </xdr:to>
    <xdr:pic>
      <xdr:nvPicPr>
        <xdr:cNvPr id="2" name="Picture 1" descr="cid:549275610@19012010-115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436"/>
          <a:ext cx="908285" cy="3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28575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28575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28575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28575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71436</xdr:rowOff>
    </xdr:from>
    <xdr:to>
      <xdr:col>1</xdr:col>
      <xdr:colOff>212960</xdr:colOff>
      <xdr:row>0</xdr:row>
      <xdr:rowOff>474636</xdr:rowOff>
    </xdr:to>
    <xdr:pic>
      <xdr:nvPicPr>
        <xdr:cNvPr id="6" name="Picture 5" descr="cid:549275610@19012010-115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436"/>
          <a:ext cx="1089260" cy="4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ajuste%20Anual%202016\Lista%20de%20Pre&#231;os%202016_Oficial_Arcoxia%20e%20Temodal%2001.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Schering-Plough check"/>
      <sheetName val="Merck check"/>
    </sheetNames>
    <sheetDataSet>
      <sheetData sheetId="0"/>
      <sheetData sheetId="1">
        <row r="6">
          <cell r="J6">
            <v>50.38</v>
          </cell>
        </row>
      </sheetData>
      <sheetData sheetId="2">
        <row r="6">
          <cell r="J6">
            <v>66.849999999999994</v>
          </cell>
        </row>
        <row r="11">
          <cell r="J11">
            <v>2710.15</v>
          </cell>
          <cell r="K11">
            <v>3746.62</v>
          </cell>
          <cell r="L11">
            <v>2873.41</v>
          </cell>
          <cell r="M11">
            <v>3972.32</v>
          </cell>
          <cell r="N11">
            <v>2890.82</v>
          </cell>
          <cell r="O11">
            <v>3996.39</v>
          </cell>
          <cell r="P11">
            <v>2908.45</v>
          </cell>
          <cell r="Q11">
            <v>4020.76</v>
          </cell>
          <cell r="R11">
            <v>2981.1612499999997</v>
          </cell>
          <cell r="S11">
            <v>4121.28</v>
          </cell>
          <cell r="T11">
            <v>0</v>
          </cell>
          <cell r="U11">
            <v>0</v>
          </cell>
        </row>
        <row r="12">
          <cell r="J12">
            <v>3491.24</v>
          </cell>
          <cell r="K12">
            <v>4826.43</v>
          </cell>
          <cell r="L12">
            <v>3701.56</v>
          </cell>
          <cell r="M12">
            <v>5117.1899999999996</v>
          </cell>
          <cell r="N12">
            <v>3723.99</v>
          </cell>
          <cell r="O12">
            <v>5148.2</v>
          </cell>
          <cell r="P12">
            <v>3746.7</v>
          </cell>
          <cell r="Q12">
            <v>5179.59</v>
          </cell>
          <cell r="R12">
            <v>3840.3674999999994</v>
          </cell>
          <cell r="S12">
            <v>5309.09</v>
          </cell>
          <cell r="T12">
            <v>0</v>
          </cell>
          <cell r="U12">
            <v>0</v>
          </cell>
        </row>
        <row r="13">
          <cell r="J13">
            <v>26.99</v>
          </cell>
          <cell r="K13">
            <v>37.31</v>
          </cell>
          <cell r="L13">
            <v>28.61</v>
          </cell>
          <cell r="M13">
            <v>39.549999999999997</v>
          </cell>
          <cell r="N13">
            <v>28.783344</v>
          </cell>
          <cell r="O13">
            <v>39.788974288084042</v>
          </cell>
          <cell r="P13">
            <v>28.96</v>
          </cell>
          <cell r="Q13">
            <v>40.04</v>
          </cell>
          <cell r="R13">
            <v>29.683999999999997</v>
          </cell>
          <cell r="S13">
            <v>41.034006082388714</v>
          </cell>
          <cell r="T13">
            <v>0</v>
          </cell>
          <cell r="U13">
            <v>0</v>
          </cell>
        </row>
        <row r="14">
          <cell r="J14">
            <v>41.09</v>
          </cell>
          <cell r="K14">
            <v>56.8</v>
          </cell>
          <cell r="L14">
            <v>43.57</v>
          </cell>
          <cell r="M14">
            <v>60.23</v>
          </cell>
          <cell r="N14">
            <v>43.83099</v>
          </cell>
          <cell r="O14">
            <v>60.590254354437377</v>
          </cell>
          <cell r="P14">
            <v>44.1</v>
          </cell>
          <cell r="Q14">
            <v>60.97</v>
          </cell>
          <cell r="R14">
            <v>45.202500000000001</v>
          </cell>
          <cell r="S14">
            <v>62.486176389272877</v>
          </cell>
          <cell r="T14">
            <v>0</v>
          </cell>
          <cell r="U14">
            <v>0</v>
          </cell>
        </row>
        <row r="21">
          <cell r="J21">
            <v>511.51</v>
          </cell>
          <cell r="K21">
            <v>707.13</v>
          </cell>
          <cell r="L21">
            <v>542.33000000000004</v>
          </cell>
          <cell r="M21">
            <v>749.74</v>
          </cell>
          <cell r="N21">
            <v>545.61</v>
          </cell>
          <cell r="O21">
            <v>754.27</v>
          </cell>
          <cell r="P21">
            <v>548.94000000000005</v>
          </cell>
          <cell r="Q21">
            <v>758.88</v>
          </cell>
          <cell r="R21">
            <v>562.6635</v>
          </cell>
          <cell r="S21">
            <v>777.84</v>
          </cell>
          <cell r="T21">
            <v>0</v>
          </cell>
          <cell r="U21">
            <v>0</v>
          </cell>
        </row>
        <row r="22">
          <cell r="J22">
            <v>235.22</v>
          </cell>
          <cell r="K22">
            <v>0</v>
          </cell>
          <cell r="L22">
            <v>249.39</v>
          </cell>
          <cell r="M22">
            <v>0</v>
          </cell>
          <cell r="N22">
            <v>250.89017699999999</v>
          </cell>
          <cell r="O22">
            <v>0</v>
          </cell>
          <cell r="P22">
            <v>252.43</v>
          </cell>
          <cell r="Q22">
            <v>0</v>
          </cell>
          <cell r="R22">
            <v>258.74074999999999</v>
          </cell>
          <cell r="S22">
            <v>0</v>
          </cell>
          <cell r="T22">
            <v>0</v>
          </cell>
          <cell r="U22">
            <v>0</v>
          </cell>
        </row>
        <row r="23">
          <cell r="J23">
            <v>34.56</v>
          </cell>
          <cell r="K23">
            <v>47.78</v>
          </cell>
          <cell r="L23">
            <v>36.64</v>
          </cell>
          <cell r="M23">
            <v>50.65</v>
          </cell>
          <cell r="N23">
            <v>36.869999999999997</v>
          </cell>
          <cell r="O23">
            <v>50.97</v>
          </cell>
          <cell r="P23">
            <v>37.090000000000003</v>
          </cell>
          <cell r="Q23">
            <v>51.27</v>
          </cell>
          <cell r="R23">
            <v>38.017249999999997</v>
          </cell>
          <cell r="S23">
            <v>52.56</v>
          </cell>
          <cell r="T23">
            <v>0</v>
          </cell>
          <cell r="U23">
            <v>0</v>
          </cell>
        </row>
        <row r="24">
          <cell r="J24">
            <v>103.82</v>
          </cell>
          <cell r="K24">
            <v>143.53</v>
          </cell>
          <cell r="L24">
            <v>110.08</v>
          </cell>
          <cell r="M24">
            <v>152.18</v>
          </cell>
          <cell r="N24">
            <v>110.74033800000001</v>
          </cell>
          <cell r="O24">
            <v>153.09</v>
          </cell>
          <cell r="P24">
            <v>111.42</v>
          </cell>
          <cell r="Q24">
            <v>154.03</v>
          </cell>
          <cell r="R24">
            <v>114.20549999999999</v>
          </cell>
          <cell r="S24">
            <v>157.88999999999999</v>
          </cell>
          <cell r="T24">
            <v>0</v>
          </cell>
          <cell r="U24">
            <v>0</v>
          </cell>
        </row>
        <row r="32">
          <cell r="J32">
            <v>324.74</v>
          </cell>
          <cell r="K32">
            <v>448.93</v>
          </cell>
          <cell r="L32">
            <v>344.3</v>
          </cell>
          <cell r="M32">
            <v>475.97</v>
          </cell>
          <cell r="N32">
            <v>346.39</v>
          </cell>
          <cell r="O32">
            <v>478.86</v>
          </cell>
          <cell r="P32">
            <v>348.5</v>
          </cell>
          <cell r="Q32">
            <v>481.78</v>
          </cell>
          <cell r="R32">
            <v>357.21249999999998</v>
          </cell>
          <cell r="S32">
            <v>493.82</v>
          </cell>
          <cell r="T32">
            <v>0</v>
          </cell>
          <cell r="U32">
            <v>0</v>
          </cell>
        </row>
        <row r="33">
          <cell r="J33">
            <v>1634.34</v>
          </cell>
          <cell r="K33">
            <v>2259.38</v>
          </cell>
          <cell r="L33">
            <v>1732.8</v>
          </cell>
          <cell r="M33">
            <v>2395.4899999999998</v>
          </cell>
          <cell r="N33">
            <v>1743.3</v>
          </cell>
          <cell r="O33">
            <v>2410.0100000000002</v>
          </cell>
          <cell r="P33">
            <v>1753.93</v>
          </cell>
          <cell r="Q33">
            <v>2424.71</v>
          </cell>
          <cell r="R33">
            <v>1797.7782499999998</v>
          </cell>
          <cell r="S33">
            <v>2485.33</v>
          </cell>
          <cell r="T33">
            <v>0</v>
          </cell>
          <cell r="U33">
            <v>0</v>
          </cell>
        </row>
        <row r="34">
          <cell r="J34">
            <v>153.27000000000001</v>
          </cell>
          <cell r="K34">
            <v>211.89</v>
          </cell>
          <cell r="L34">
            <v>162.51</v>
          </cell>
          <cell r="M34">
            <v>224.66</v>
          </cell>
          <cell r="N34">
            <v>163.48661100000001</v>
          </cell>
          <cell r="O34">
            <v>226.02</v>
          </cell>
          <cell r="P34">
            <v>164.49</v>
          </cell>
          <cell r="Q34">
            <v>227.4</v>
          </cell>
          <cell r="R34">
            <v>168.60225</v>
          </cell>
          <cell r="S34">
            <v>233.08</v>
          </cell>
          <cell r="T34">
            <v>0</v>
          </cell>
          <cell r="U34">
            <v>0</v>
          </cell>
        </row>
        <row r="35">
          <cell r="J35">
            <v>76.63</v>
          </cell>
          <cell r="K35">
            <v>105.94</v>
          </cell>
          <cell r="L35">
            <v>81.25</v>
          </cell>
          <cell r="M35">
            <v>112.32</v>
          </cell>
          <cell r="N35">
            <v>81.73833599999999</v>
          </cell>
          <cell r="O35">
            <v>113</v>
          </cell>
          <cell r="P35">
            <v>82.24</v>
          </cell>
          <cell r="Q35">
            <v>113.69</v>
          </cell>
          <cell r="R35">
            <v>84.295999999999992</v>
          </cell>
          <cell r="S35">
            <v>116.54</v>
          </cell>
          <cell r="T35">
            <v>0</v>
          </cell>
          <cell r="U35">
            <v>0</v>
          </cell>
        </row>
        <row r="36">
          <cell r="J36">
            <v>153.27000000000001</v>
          </cell>
          <cell r="K36">
            <v>211.89</v>
          </cell>
          <cell r="L36">
            <v>162.51</v>
          </cell>
          <cell r="M36">
            <v>224.66</v>
          </cell>
          <cell r="N36">
            <v>163.48661100000001</v>
          </cell>
          <cell r="O36">
            <v>226.02</v>
          </cell>
          <cell r="P36">
            <v>164.49</v>
          </cell>
          <cell r="Q36">
            <v>227.4</v>
          </cell>
          <cell r="R36">
            <v>168.60225</v>
          </cell>
          <cell r="S36">
            <v>233.08</v>
          </cell>
          <cell r="T36">
            <v>0</v>
          </cell>
          <cell r="U36">
            <v>0</v>
          </cell>
        </row>
        <row r="37">
          <cell r="J37">
            <v>76.63</v>
          </cell>
          <cell r="K37">
            <v>105.94</v>
          </cell>
          <cell r="L37">
            <v>81.25</v>
          </cell>
          <cell r="M37">
            <v>112.32</v>
          </cell>
          <cell r="N37">
            <v>81.73833599999999</v>
          </cell>
          <cell r="O37">
            <v>113</v>
          </cell>
          <cell r="P37">
            <v>82.24</v>
          </cell>
          <cell r="Q37">
            <v>113.69</v>
          </cell>
          <cell r="R37">
            <v>84.295999999999992</v>
          </cell>
          <cell r="S37">
            <v>116.54</v>
          </cell>
          <cell r="T37">
            <v>0</v>
          </cell>
          <cell r="U37">
            <v>0</v>
          </cell>
        </row>
        <row r="38">
          <cell r="J38">
            <v>153.27000000000001</v>
          </cell>
          <cell r="K38">
            <v>211.89</v>
          </cell>
          <cell r="L38">
            <v>162.51</v>
          </cell>
          <cell r="M38">
            <v>224.66</v>
          </cell>
          <cell r="N38">
            <v>163.48661100000001</v>
          </cell>
          <cell r="O38">
            <v>226.02</v>
          </cell>
          <cell r="P38">
            <v>164.49</v>
          </cell>
          <cell r="Q38">
            <v>227.4</v>
          </cell>
          <cell r="R38">
            <v>168.60225</v>
          </cell>
          <cell r="S38">
            <v>233.08</v>
          </cell>
          <cell r="T38">
            <v>0</v>
          </cell>
          <cell r="U38">
            <v>0</v>
          </cell>
        </row>
        <row r="39">
          <cell r="J39">
            <v>54.24</v>
          </cell>
          <cell r="K39">
            <v>74.98</v>
          </cell>
          <cell r="L39">
            <v>57.51</v>
          </cell>
          <cell r="M39">
            <v>79.5</v>
          </cell>
          <cell r="N39">
            <v>57.86</v>
          </cell>
          <cell r="O39">
            <v>79.989999999999995</v>
          </cell>
          <cell r="P39">
            <v>58.21</v>
          </cell>
          <cell r="Q39">
            <v>80.47</v>
          </cell>
          <cell r="R39">
            <v>59.665249999999993</v>
          </cell>
          <cell r="S39">
            <v>82.49</v>
          </cell>
          <cell r="T39">
            <v>0</v>
          </cell>
          <cell r="U39">
            <v>0</v>
          </cell>
        </row>
        <row r="40">
          <cell r="J40">
            <v>162.72</v>
          </cell>
          <cell r="K40">
            <v>224.95</v>
          </cell>
          <cell r="L40">
            <v>172.53</v>
          </cell>
          <cell r="M40">
            <v>238.51</v>
          </cell>
          <cell r="N40">
            <v>173.57</v>
          </cell>
          <cell r="O40">
            <v>239.95</v>
          </cell>
          <cell r="P40">
            <v>174.63</v>
          </cell>
          <cell r="Q40">
            <v>241.42</v>
          </cell>
          <cell r="R40">
            <v>178.99574999999999</v>
          </cell>
          <cell r="S40">
            <v>247.46</v>
          </cell>
          <cell r="T40">
            <v>0</v>
          </cell>
          <cell r="U40">
            <v>0</v>
          </cell>
        </row>
        <row r="41">
          <cell r="J41">
            <v>50.63</v>
          </cell>
          <cell r="K41">
            <v>69.989999999999995</v>
          </cell>
          <cell r="L41">
            <v>53.69</v>
          </cell>
          <cell r="M41">
            <v>74.22</v>
          </cell>
          <cell r="N41">
            <v>54.008526000000003</v>
          </cell>
          <cell r="O41">
            <v>74.67</v>
          </cell>
          <cell r="P41">
            <v>54.34</v>
          </cell>
          <cell r="Q41">
            <v>75.12</v>
          </cell>
          <cell r="R41">
            <v>55.698499999999996</v>
          </cell>
          <cell r="S41">
            <v>76.995438208460044</v>
          </cell>
          <cell r="T41">
            <v>0</v>
          </cell>
          <cell r="U41">
            <v>0</v>
          </cell>
        </row>
        <row r="42">
          <cell r="J42">
            <v>151.9</v>
          </cell>
          <cell r="K42">
            <v>209.99</v>
          </cell>
          <cell r="L42">
            <v>161.05000000000001</v>
          </cell>
          <cell r="M42">
            <v>222.64</v>
          </cell>
          <cell r="N42">
            <v>162.01563899999999</v>
          </cell>
          <cell r="O42">
            <v>223.98</v>
          </cell>
          <cell r="P42">
            <v>163.01</v>
          </cell>
          <cell r="Q42">
            <v>225.35</v>
          </cell>
          <cell r="R42">
            <v>167.08524999999997</v>
          </cell>
          <cell r="S42">
            <v>230.99</v>
          </cell>
          <cell r="T42">
            <v>0</v>
          </cell>
          <cell r="U42">
            <v>0</v>
          </cell>
        </row>
        <row r="43">
          <cell r="J43">
            <v>76.73</v>
          </cell>
          <cell r="K43">
            <v>106.07</v>
          </cell>
          <cell r="L43">
            <v>81.349999999999994</v>
          </cell>
          <cell r="M43">
            <v>112.46</v>
          </cell>
          <cell r="N43">
            <v>81.837726000000004</v>
          </cell>
          <cell r="O43">
            <v>113.14</v>
          </cell>
          <cell r="P43">
            <v>82.34</v>
          </cell>
          <cell r="Q43">
            <v>113.83</v>
          </cell>
          <cell r="R43">
            <v>84.398499999999999</v>
          </cell>
          <cell r="S43">
            <v>116.68</v>
          </cell>
          <cell r="T43">
            <v>0</v>
          </cell>
          <cell r="U43">
            <v>0</v>
          </cell>
        </row>
        <row r="44">
          <cell r="J44">
            <v>153.47</v>
          </cell>
          <cell r="K44">
            <v>212.16</v>
          </cell>
          <cell r="L44">
            <v>162.72</v>
          </cell>
          <cell r="M44">
            <v>224.95</v>
          </cell>
          <cell r="N44">
            <v>163.69532999999998</v>
          </cell>
          <cell r="O44">
            <v>226.31</v>
          </cell>
          <cell r="P44">
            <v>164.7</v>
          </cell>
          <cell r="Q44">
            <v>227.69</v>
          </cell>
          <cell r="R44">
            <v>168.81749999999997</v>
          </cell>
          <cell r="S44">
            <v>233.38</v>
          </cell>
          <cell r="T44">
            <v>0</v>
          </cell>
          <cell r="U44">
            <v>0</v>
          </cell>
        </row>
        <row r="45">
          <cell r="J45">
            <v>38.380000000000003</v>
          </cell>
          <cell r="K45">
            <v>53.06</v>
          </cell>
          <cell r="L45">
            <v>40.69</v>
          </cell>
          <cell r="M45">
            <v>56.25</v>
          </cell>
          <cell r="N45">
            <v>40.938741</v>
          </cell>
          <cell r="O45">
            <v>56.6</v>
          </cell>
          <cell r="P45">
            <v>41.19</v>
          </cell>
          <cell r="Q45">
            <v>56.94</v>
          </cell>
          <cell r="R45">
            <v>42.219749999999991</v>
          </cell>
          <cell r="S45">
            <v>58.37</v>
          </cell>
          <cell r="T45">
            <v>0</v>
          </cell>
          <cell r="U45">
            <v>0</v>
          </cell>
        </row>
        <row r="46">
          <cell r="J46">
            <v>76.73</v>
          </cell>
          <cell r="K46">
            <v>106.07</v>
          </cell>
          <cell r="L46">
            <v>81.349999999999994</v>
          </cell>
          <cell r="M46">
            <v>112.46</v>
          </cell>
          <cell r="N46">
            <v>81.837726000000004</v>
          </cell>
          <cell r="O46">
            <v>113.14</v>
          </cell>
          <cell r="P46">
            <v>82.34</v>
          </cell>
          <cell r="Q46">
            <v>113.83</v>
          </cell>
          <cell r="R46">
            <v>84.398499999999999</v>
          </cell>
          <cell r="S46">
            <v>116.68</v>
          </cell>
          <cell r="T46">
            <v>0</v>
          </cell>
          <cell r="U46">
            <v>0</v>
          </cell>
        </row>
        <row r="55">
          <cell r="J55">
            <v>67.03</v>
          </cell>
          <cell r="K55">
            <v>92.67</v>
          </cell>
          <cell r="L55">
            <v>71.069999999999993</v>
          </cell>
          <cell r="M55">
            <v>98.25</v>
          </cell>
          <cell r="N55">
            <v>71.501165999999998</v>
          </cell>
          <cell r="O55">
            <v>98.840428531932531</v>
          </cell>
          <cell r="P55">
            <v>71.94</v>
          </cell>
          <cell r="Q55">
            <v>99.45</v>
          </cell>
          <cell r="R55">
            <v>73.738499999999988</v>
          </cell>
          <cell r="S55">
            <v>101.94</v>
          </cell>
          <cell r="T55">
            <v>0</v>
          </cell>
          <cell r="U55">
            <v>0</v>
          </cell>
        </row>
        <row r="59">
          <cell r="J59">
            <v>33.96</v>
          </cell>
          <cell r="K59">
            <v>46.95</v>
          </cell>
          <cell r="L59">
            <v>36</v>
          </cell>
          <cell r="M59">
            <v>49.77</v>
          </cell>
          <cell r="N59">
            <v>36.217715999999996</v>
          </cell>
          <cell r="O59">
            <v>50.065960740945528</v>
          </cell>
          <cell r="P59">
            <v>36.44</v>
          </cell>
          <cell r="Q59">
            <v>50.38</v>
          </cell>
          <cell r="R59">
            <v>37.350999999999992</v>
          </cell>
          <cell r="S59">
            <v>51.632568426873085</v>
          </cell>
          <cell r="T59">
            <v>0</v>
          </cell>
          <cell r="U59">
            <v>0</v>
          </cell>
        </row>
        <row r="60">
          <cell r="J60">
            <v>33.96</v>
          </cell>
          <cell r="K60">
            <v>46.95</v>
          </cell>
          <cell r="L60">
            <v>36</v>
          </cell>
          <cell r="M60">
            <v>49.77</v>
          </cell>
          <cell r="N60">
            <v>36.217715999999996</v>
          </cell>
          <cell r="O60">
            <v>50.065960740945528</v>
          </cell>
          <cell r="P60">
            <v>36.44</v>
          </cell>
          <cell r="Q60">
            <v>50.38</v>
          </cell>
          <cell r="R60">
            <v>37.350999999999992</v>
          </cell>
          <cell r="S60">
            <v>51.632568426873085</v>
          </cell>
          <cell r="T60">
            <v>0</v>
          </cell>
          <cell r="U60">
            <v>0</v>
          </cell>
        </row>
        <row r="61">
          <cell r="J61">
            <v>17.29</v>
          </cell>
          <cell r="K61">
            <v>23.9</v>
          </cell>
          <cell r="L61">
            <v>18.34</v>
          </cell>
          <cell r="M61">
            <v>25.35</v>
          </cell>
          <cell r="N61">
            <v>18.446783999999997</v>
          </cell>
          <cell r="O61">
            <v>25.51</v>
          </cell>
          <cell r="P61">
            <v>18.559999999999999</v>
          </cell>
          <cell r="Q61">
            <v>25.66</v>
          </cell>
          <cell r="R61">
            <v>19.023999999999997</v>
          </cell>
          <cell r="S61">
            <v>26.29</v>
          </cell>
          <cell r="T61">
            <v>0</v>
          </cell>
          <cell r="U61">
            <v>0</v>
          </cell>
        </row>
        <row r="62">
          <cell r="J62">
            <v>28.67</v>
          </cell>
          <cell r="K62">
            <v>39.630000000000003</v>
          </cell>
          <cell r="L62">
            <v>30.4</v>
          </cell>
          <cell r="M62">
            <v>42.03</v>
          </cell>
          <cell r="N62">
            <v>30.582303</v>
          </cell>
          <cell r="O62">
            <v>42.275785181089297</v>
          </cell>
          <cell r="P62">
            <v>30.77</v>
          </cell>
          <cell r="Q62">
            <v>42.54</v>
          </cell>
          <cell r="R62">
            <v>31.539249999999996</v>
          </cell>
          <cell r="S62">
            <v>43.598631462538009</v>
          </cell>
          <cell r="T62">
            <v>0</v>
          </cell>
          <cell r="U62">
            <v>0</v>
          </cell>
        </row>
        <row r="63">
          <cell r="J63">
            <v>86.15</v>
          </cell>
          <cell r="K63">
            <v>119.1</v>
          </cell>
          <cell r="L63">
            <v>91.34</v>
          </cell>
          <cell r="M63">
            <v>126.27</v>
          </cell>
          <cell r="N63">
            <v>91.886054999999999</v>
          </cell>
          <cell r="O63">
            <v>127.03</v>
          </cell>
          <cell r="P63">
            <v>92.45</v>
          </cell>
          <cell r="Q63">
            <v>127.81</v>
          </cell>
          <cell r="R63">
            <v>94.76124999999999</v>
          </cell>
          <cell r="S63">
            <v>131</v>
          </cell>
          <cell r="T63">
            <v>0</v>
          </cell>
          <cell r="U63">
            <v>0</v>
          </cell>
        </row>
        <row r="64">
          <cell r="J64">
            <v>28.67</v>
          </cell>
          <cell r="K64">
            <v>39.630000000000003</v>
          </cell>
          <cell r="L64">
            <v>30.4</v>
          </cell>
          <cell r="M64">
            <v>42.03</v>
          </cell>
          <cell r="N64">
            <v>30.582303</v>
          </cell>
          <cell r="O64">
            <v>42.275785181089297</v>
          </cell>
          <cell r="P64">
            <v>30.77</v>
          </cell>
          <cell r="Q64">
            <v>42.54</v>
          </cell>
          <cell r="R64">
            <v>31.539249999999996</v>
          </cell>
          <cell r="S64">
            <v>43.598631462538009</v>
          </cell>
          <cell r="T64">
            <v>0</v>
          </cell>
          <cell r="U64">
            <v>0</v>
          </cell>
        </row>
        <row r="65">
          <cell r="J65">
            <v>86.147705399999992</v>
          </cell>
          <cell r="K65">
            <v>119.08723444843791</v>
          </cell>
          <cell r="L65">
            <v>91.343564000000001</v>
          </cell>
          <cell r="M65">
            <v>126.2697871163948</v>
          </cell>
          <cell r="N65">
            <v>91.889036700000005</v>
          </cell>
          <cell r="O65">
            <v>127.02382734310201</v>
          </cell>
          <cell r="P65">
            <v>92.453000000000003</v>
          </cell>
          <cell r="Q65">
            <v>127.80342825546032</v>
          </cell>
          <cell r="R65">
            <v>94.764324999999999</v>
          </cell>
          <cell r="S65">
            <v>130.99851396184684</v>
          </cell>
          <cell r="T65">
            <v>0</v>
          </cell>
          <cell r="U65">
            <v>0</v>
          </cell>
        </row>
        <row r="66">
          <cell r="J66">
            <v>44.7</v>
          </cell>
          <cell r="K66">
            <v>61.8</v>
          </cell>
          <cell r="L66">
            <v>47.39</v>
          </cell>
          <cell r="M66">
            <v>65.510000000000005</v>
          </cell>
          <cell r="N66">
            <v>47.677382999999999</v>
          </cell>
          <cell r="O66">
            <v>65.907358307990037</v>
          </cell>
          <cell r="P66">
            <v>47.97</v>
          </cell>
          <cell r="Q66">
            <v>66.319999999999993</v>
          </cell>
          <cell r="R66">
            <v>49.169249999999998</v>
          </cell>
          <cell r="S66">
            <v>67.969657174453957</v>
          </cell>
          <cell r="T66">
            <v>0</v>
          </cell>
          <cell r="U66">
            <v>0</v>
          </cell>
        </row>
        <row r="67">
          <cell r="J67">
            <v>134.27000000000001</v>
          </cell>
          <cell r="K67">
            <v>185.62</v>
          </cell>
          <cell r="L67">
            <v>142.36000000000001</v>
          </cell>
          <cell r="M67">
            <v>196.8</v>
          </cell>
          <cell r="N67">
            <v>143.22999999999999</v>
          </cell>
          <cell r="O67">
            <v>198.01</v>
          </cell>
          <cell r="P67">
            <v>144.1</v>
          </cell>
          <cell r="Q67">
            <v>199.21</v>
          </cell>
          <cell r="R67">
            <v>147.70249999999999</v>
          </cell>
          <cell r="S67">
            <v>204.19</v>
          </cell>
          <cell r="T67">
            <v>0</v>
          </cell>
          <cell r="U67">
            <v>0</v>
          </cell>
        </row>
        <row r="68">
          <cell r="J68">
            <v>28.67</v>
          </cell>
          <cell r="K68">
            <v>39.630000000000003</v>
          </cell>
          <cell r="L68">
            <v>30.4</v>
          </cell>
          <cell r="M68">
            <v>42.03</v>
          </cell>
          <cell r="N68">
            <v>30.582303</v>
          </cell>
          <cell r="O68">
            <v>42.275785181089297</v>
          </cell>
          <cell r="P68">
            <v>30.77</v>
          </cell>
          <cell r="Q68">
            <v>42.54</v>
          </cell>
          <cell r="R68">
            <v>31.539249999999996</v>
          </cell>
          <cell r="S68">
            <v>43.598631462538009</v>
          </cell>
          <cell r="T68">
            <v>0</v>
          </cell>
          <cell r="U68">
            <v>0</v>
          </cell>
        </row>
        <row r="69">
          <cell r="J69">
            <v>86.15</v>
          </cell>
          <cell r="K69">
            <v>119.1</v>
          </cell>
          <cell r="L69">
            <v>91.34</v>
          </cell>
          <cell r="M69">
            <v>126.27</v>
          </cell>
          <cell r="N69">
            <v>91.886054999999999</v>
          </cell>
          <cell r="O69">
            <v>127.03</v>
          </cell>
          <cell r="P69">
            <v>92.45</v>
          </cell>
          <cell r="Q69">
            <v>127.81</v>
          </cell>
          <cell r="R69">
            <v>94.76124999999999</v>
          </cell>
          <cell r="S69">
            <v>131</v>
          </cell>
          <cell r="T69">
            <v>0</v>
          </cell>
          <cell r="U69">
            <v>0</v>
          </cell>
        </row>
        <row r="70">
          <cell r="J70">
            <v>782.28</v>
          </cell>
          <cell r="K70">
            <v>1081.46</v>
          </cell>
          <cell r="L70">
            <v>782.28</v>
          </cell>
          <cell r="M70">
            <v>1081.46</v>
          </cell>
          <cell r="N70">
            <v>782.28</v>
          </cell>
          <cell r="O70">
            <v>1081.46</v>
          </cell>
          <cell r="P70">
            <v>782.28</v>
          </cell>
          <cell r="Q70">
            <v>1081.46</v>
          </cell>
          <cell r="R70">
            <v>782.28</v>
          </cell>
          <cell r="S70">
            <v>1081.46</v>
          </cell>
          <cell r="T70">
            <v>782.28</v>
          </cell>
          <cell r="U70">
            <v>1081.46</v>
          </cell>
        </row>
        <row r="71">
          <cell r="J71">
            <v>3042.1</v>
          </cell>
          <cell r="K71">
            <v>4205.5200000000004</v>
          </cell>
          <cell r="L71">
            <v>3225.36</v>
          </cell>
          <cell r="M71">
            <v>4458.87</v>
          </cell>
          <cell r="N71">
            <v>3244.9</v>
          </cell>
          <cell r="O71">
            <v>4485.88</v>
          </cell>
          <cell r="P71">
            <v>3264.69</v>
          </cell>
          <cell r="Q71">
            <v>4513.24</v>
          </cell>
          <cell r="R71">
            <v>3346.3072499999998</v>
          </cell>
          <cell r="S71">
            <v>4626.08</v>
          </cell>
          <cell r="T71">
            <v>0</v>
          </cell>
          <cell r="U71">
            <v>0</v>
          </cell>
        </row>
        <row r="77">
          <cell r="J77">
            <v>43.53</v>
          </cell>
          <cell r="K77">
            <v>60.18</v>
          </cell>
          <cell r="L77">
            <v>46.15</v>
          </cell>
          <cell r="M77">
            <v>63.8</v>
          </cell>
          <cell r="N77">
            <v>46.425069000000001</v>
          </cell>
          <cell r="O77">
            <v>64.19</v>
          </cell>
          <cell r="P77">
            <v>46.71</v>
          </cell>
          <cell r="Q77">
            <v>64.569999999999993</v>
          </cell>
          <cell r="R77">
            <v>47.877749999999999</v>
          </cell>
          <cell r="S77">
            <v>66.19</v>
          </cell>
          <cell r="T77">
            <v>0</v>
          </cell>
          <cell r="U77">
            <v>0</v>
          </cell>
        </row>
        <row r="79">
          <cell r="J79">
            <v>76.23</v>
          </cell>
          <cell r="K79">
            <v>105.38</v>
          </cell>
          <cell r="L79">
            <v>80.819999999999993</v>
          </cell>
          <cell r="M79">
            <v>111.73</v>
          </cell>
          <cell r="N79">
            <v>81.310958999999997</v>
          </cell>
          <cell r="O79">
            <v>112.41</v>
          </cell>
          <cell r="P79">
            <v>81.81</v>
          </cell>
          <cell r="Q79">
            <v>113.1</v>
          </cell>
          <cell r="R79">
            <v>83.855249999999998</v>
          </cell>
          <cell r="S79">
            <v>115.93</v>
          </cell>
          <cell r="T79">
            <v>0</v>
          </cell>
          <cell r="U79">
            <v>0</v>
          </cell>
        </row>
        <row r="82">
          <cell r="J82">
            <v>93.27</v>
          </cell>
          <cell r="K82">
            <v>128.94</v>
          </cell>
          <cell r="L82">
            <v>98.88</v>
          </cell>
          <cell r="M82">
            <v>136.69999999999999</v>
          </cell>
          <cell r="N82">
            <v>99.48</v>
          </cell>
          <cell r="O82">
            <v>137.53</v>
          </cell>
          <cell r="P82">
            <v>100.09</v>
          </cell>
          <cell r="Q82">
            <v>138.37</v>
          </cell>
          <cell r="R82">
            <v>102.59</v>
          </cell>
          <cell r="S82">
            <v>141.82</v>
          </cell>
          <cell r="T82">
            <v>0</v>
          </cell>
          <cell r="U82">
            <v>0</v>
          </cell>
        </row>
        <row r="83">
          <cell r="J83">
            <v>93.27</v>
          </cell>
          <cell r="K83">
            <v>128.94</v>
          </cell>
          <cell r="L83">
            <v>98.88</v>
          </cell>
          <cell r="M83">
            <v>136.69999999999999</v>
          </cell>
          <cell r="N83">
            <v>99.48</v>
          </cell>
          <cell r="O83">
            <v>137.53</v>
          </cell>
          <cell r="P83">
            <v>100.09</v>
          </cell>
          <cell r="Q83">
            <v>138.37</v>
          </cell>
          <cell r="R83">
            <v>102.59</v>
          </cell>
          <cell r="S83">
            <v>141.82</v>
          </cell>
          <cell r="T83">
            <v>0</v>
          </cell>
          <cell r="U83">
            <v>0</v>
          </cell>
        </row>
        <row r="84">
          <cell r="J84">
            <v>163.37</v>
          </cell>
          <cell r="K84">
            <v>225.85</v>
          </cell>
          <cell r="L84">
            <v>173.21</v>
          </cell>
          <cell r="M84">
            <v>239.45</v>
          </cell>
          <cell r="N84">
            <v>174.26</v>
          </cell>
          <cell r="O84">
            <v>240.9</v>
          </cell>
          <cell r="P84">
            <v>175.32</v>
          </cell>
          <cell r="Q84">
            <v>242.37</v>
          </cell>
          <cell r="R84">
            <v>179.7</v>
          </cell>
          <cell r="S84">
            <v>248.42</v>
          </cell>
          <cell r="T84">
            <v>0</v>
          </cell>
          <cell r="U84">
            <v>0</v>
          </cell>
        </row>
        <row r="85">
          <cell r="J85">
            <v>49.96</v>
          </cell>
          <cell r="K85">
            <v>69.069999999999993</v>
          </cell>
          <cell r="L85">
            <v>52.97</v>
          </cell>
          <cell r="M85">
            <v>73.23</v>
          </cell>
          <cell r="N85">
            <v>53.3</v>
          </cell>
          <cell r="O85">
            <v>73.680000000000007</v>
          </cell>
          <cell r="P85">
            <v>53.62</v>
          </cell>
          <cell r="Q85">
            <v>74.13</v>
          </cell>
          <cell r="R85">
            <v>54.960499999999996</v>
          </cell>
          <cell r="S85">
            <v>75.975255736798445</v>
          </cell>
          <cell r="T85">
            <v>0</v>
          </cell>
          <cell r="U85">
            <v>0</v>
          </cell>
        </row>
        <row r="86">
          <cell r="J86">
            <v>62.76</v>
          </cell>
          <cell r="K86">
            <v>86.76</v>
          </cell>
          <cell r="L86">
            <v>66.540000000000006</v>
          </cell>
          <cell r="M86">
            <v>91.99</v>
          </cell>
          <cell r="N86">
            <v>66.939164999999988</v>
          </cell>
          <cell r="O86">
            <v>92.54</v>
          </cell>
          <cell r="P86">
            <v>67.349999999999994</v>
          </cell>
          <cell r="Q86">
            <v>93.11</v>
          </cell>
          <cell r="R86">
            <v>69.033749999999984</v>
          </cell>
          <cell r="S86">
            <v>95.429568703345282</v>
          </cell>
          <cell r="T86">
            <v>0</v>
          </cell>
          <cell r="U86">
            <v>0</v>
          </cell>
        </row>
        <row r="87">
          <cell r="J87">
            <v>28.46</v>
          </cell>
          <cell r="K87">
            <v>39.340000000000003</v>
          </cell>
          <cell r="L87">
            <v>30.17</v>
          </cell>
          <cell r="M87">
            <v>41.71</v>
          </cell>
          <cell r="N87">
            <v>30.353705999999999</v>
          </cell>
          <cell r="O87">
            <v>41.959781586950506</v>
          </cell>
          <cell r="P87">
            <v>30.54</v>
          </cell>
          <cell r="Q87">
            <v>42.22</v>
          </cell>
          <cell r="R87">
            <v>31.303499999999996</v>
          </cell>
          <cell r="S87">
            <v>43.272739839646107</v>
          </cell>
          <cell r="T87">
            <v>0</v>
          </cell>
          <cell r="U87">
            <v>0</v>
          </cell>
        </row>
        <row r="88">
          <cell r="J88">
            <v>28.46</v>
          </cell>
          <cell r="K88">
            <v>39.340000000000003</v>
          </cell>
          <cell r="L88">
            <v>30.17</v>
          </cell>
          <cell r="M88">
            <v>41.71</v>
          </cell>
          <cell r="N88">
            <v>30.353705999999999</v>
          </cell>
          <cell r="O88">
            <v>41.959781586950506</v>
          </cell>
          <cell r="P88">
            <v>30.54</v>
          </cell>
          <cell r="Q88">
            <v>42.22</v>
          </cell>
          <cell r="R88">
            <v>31.303499999999996</v>
          </cell>
          <cell r="S88">
            <v>43.272739839646107</v>
          </cell>
          <cell r="T88">
            <v>0</v>
          </cell>
          <cell r="U88">
            <v>0</v>
          </cell>
        </row>
        <row r="91">
          <cell r="J91">
            <v>13.47</v>
          </cell>
          <cell r="K91">
            <v>17.989999999999998</v>
          </cell>
          <cell r="L91">
            <v>14.41</v>
          </cell>
          <cell r="M91">
            <v>19.21</v>
          </cell>
          <cell r="N91">
            <v>14.506999499999999</v>
          </cell>
          <cell r="O91">
            <v>19.34</v>
          </cell>
          <cell r="P91">
            <v>14.61</v>
          </cell>
          <cell r="Q91">
            <v>19.47</v>
          </cell>
          <cell r="R91">
            <v>15.032228999999999</v>
          </cell>
          <cell r="S91">
            <v>20.008291</v>
          </cell>
          <cell r="T91">
            <v>0</v>
          </cell>
          <cell r="U91">
            <v>0</v>
          </cell>
        </row>
        <row r="107">
          <cell r="J107">
            <v>56.12</v>
          </cell>
          <cell r="K107">
            <v>77.58</v>
          </cell>
          <cell r="L107">
            <v>59.5</v>
          </cell>
          <cell r="M107">
            <v>82.26</v>
          </cell>
          <cell r="N107">
            <v>59.862596999999994</v>
          </cell>
          <cell r="O107">
            <v>82.751723804257665</v>
          </cell>
          <cell r="P107">
            <v>60.23</v>
          </cell>
          <cell r="Q107">
            <v>83.26</v>
          </cell>
          <cell r="R107">
            <v>61.735749999999989</v>
          </cell>
          <cell r="S107">
            <v>85.35</v>
          </cell>
          <cell r="T107">
            <v>0</v>
          </cell>
          <cell r="U107">
            <v>0</v>
          </cell>
        </row>
        <row r="108">
          <cell r="J108">
            <v>83.45</v>
          </cell>
          <cell r="K108">
            <v>115.36</v>
          </cell>
          <cell r="L108">
            <v>88.48</v>
          </cell>
          <cell r="M108">
            <v>122.32</v>
          </cell>
          <cell r="N108">
            <v>89.02</v>
          </cell>
          <cell r="O108">
            <v>123.06</v>
          </cell>
          <cell r="P108">
            <v>89.56</v>
          </cell>
          <cell r="Q108">
            <v>123.8</v>
          </cell>
          <cell r="R108">
            <v>91.798999999999992</v>
          </cell>
          <cell r="S108">
            <v>126.91</v>
          </cell>
          <cell r="T108">
            <v>0</v>
          </cell>
          <cell r="U108">
            <v>0</v>
          </cell>
        </row>
        <row r="109">
          <cell r="J109">
            <v>131.4</v>
          </cell>
          <cell r="K109">
            <v>181.65</v>
          </cell>
          <cell r="L109">
            <v>139.32</v>
          </cell>
          <cell r="M109">
            <v>192.6</v>
          </cell>
          <cell r="N109">
            <v>140.16999999999999</v>
          </cell>
          <cell r="O109">
            <v>193.78</v>
          </cell>
          <cell r="P109">
            <v>141.02000000000001</v>
          </cell>
          <cell r="Q109">
            <v>194.95</v>
          </cell>
          <cell r="R109">
            <v>144.5455</v>
          </cell>
          <cell r="S109">
            <v>199.83</v>
          </cell>
          <cell r="T109">
            <v>0</v>
          </cell>
          <cell r="U109">
            <v>0</v>
          </cell>
        </row>
        <row r="110">
          <cell r="J110">
            <v>21.37</v>
          </cell>
          <cell r="K110">
            <v>29.54</v>
          </cell>
          <cell r="L110">
            <v>22.65</v>
          </cell>
          <cell r="M110">
            <v>31.31</v>
          </cell>
          <cell r="N110">
            <v>22.790126999999998</v>
          </cell>
          <cell r="O110">
            <v>31.51</v>
          </cell>
          <cell r="P110">
            <v>22.93</v>
          </cell>
          <cell r="Q110">
            <v>31.7</v>
          </cell>
          <cell r="R110">
            <v>23.503249999999998</v>
          </cell>
          <cell r="S110">
            <v>32.489977882222831</v>
          </cell>
          <cell r="T110">
            <v>0</v>
          </cell>
          <cell r="U110">
            <v>0</v>
          </cell>
        </row>
        <row r="111">
          <cell r="J111">
            <v>56.78</v>
          </cell>
          <cell r="K111">
            <v>78.5</v>
          </cell>
          <cell r="L111">
            <v>60.2</v>
          </cell>
          <cell r="M111">
            <v>83.22</v>
          </cell>
          <cell r="N111">
            <v>60.558326999999998</v>
          </cell>
          <cell r="O111">
            <v>83.72</v>
          </cell>
          <cell r="P111">
            <v>60.93</v>
          </cell>
          <cell r="Q111">
            <v>84.23</v>
          </cell>
          <cell r="R111">
            <v>62.453249999999997</v>
          </cell>
          <cell r="S111">
            <v>86.332941664362721</v>
          </cell>
          <cell r="T111">
            <v>0</v>
          </cell>
          <cell r="U111">
            <v>0</v>
          </cell>
        </row>
        <row r="112">
          <cell r="J112">
            <v>30.53</v>
          </cell>
          <cell r="K112">
            <v>42.21</v>
          </cell>
          <cell r="L112">
            <v>32.369999999999997</v>
          </cell>
          <cell r="M112">
            <v>44.75</v>
          </cell>
          <cell r="N112">
            <v>32.560164</v>
          </cell>
          <cell r="O112">
            <v>45.009903234724909</v>
          </cell>
          <cell r="P112">
            <v>32.76</v>
          </cell>
          <cell r="Q112">
            <v>45.29</v>
          </cell>
          <cell r="R112">
            <v>33.578999999999994</v>
          </cell>
          <cell r="S112">
            <v>46.418302460602696</v>
          </cell>
          <cell r="T112">
            <v>0</v>
          </cell>
          <cell r="U112">
            <v>0</v>
          </cell>
        </row>
        <row r="113">
          <cell r="J113">
            <v>425.89</v>
          </cell>
          <cell r="K113">
            <v>588.77</v>
          </cell>
          <cell r="L113">
            <v>451.54</v>
          </cell>
          <cell r="M113">
            <v>624.23</v>
          </cell>
          <cell r="N113">
            <v>454.28</v>
          </cell>
          <cell r="O113">
            <v>628.02</v>
          </cell>
          <cell r="P113">
            <v>457.05</v>
          </cell>
          <cell r="Q113">
            <v>631.84</v>
          </cell>
          <cell r="R113">
            <v>468.47624999999999</v>
          </cell>
          <cell r="S113">
            <v>647.65</v>
          </cell>
          <cell r="T113">
            <v>0</v>
          </cell>
          <cell r="U113">
            <v>0</v>
          </cell>
        </row>
        <row r="114">
          <cell r="J114">
            <v>36.85</v>
          </cell>
          <cell r="K114">
            <v>50.94</v>
          </cell>
          <cell r="L114">
            <v>39.07</v>
          </cell>
          <cell r="M114">
            <v>54.01</v>
          </cell>
          <cell r="N114">
            <v>39.308744999999995</v>
          </cell>
          <cell r="O114">
            <v>54.33887890517002</v>
          </cell>
          <cell r="P114">
            <v>39.549999999999997</v>
          </cell>
          <cell r="Q114">
            <v>54.68</v>
          </cell>
          <cell r="R114">
            <v>40.538749999999993</v>
          </cell>
          <cell r="S114">
            <v>56.039189936411375</v>
          </cell>
          <cell r="T114">
            <v>0</v>
          </cell>
          <cell r="U114">
            <v>0</v>
          </cell>
        </row>
        <row r="115">
          <cell r="J115">
            <v>98.38</v>
          </cell>
          <cell r="K115">
            <v>136</v>
          </cell>
          <cell r="L115">
            <v>104.31</v>
          </cell>
          <cell r="M115">
            <v>144.19999999999999</v>
          </cell>
          <cell r="N115">
            <v>104.935962</v>
          </cell>
          <cell r="O115">
            <v>145.07</v>
          </cell>
          <cell r="P115">
            <v>105.58</v>
          </cell>
          <cell r="Q115">
            <v>145.96</v>
          </cell>
          <cell r="R115">
            <v>108.21949999999998</v>
          </cell>
          <cell r="S115">
            <v>149.61000000000001</v>
          </cell>
          <cell r="T115">
            <v>0</v>
          </cell>
          <cell r="U115">
            <v>0</v>
          </cell>
        </row>
        <row r="122">
          <cell r="J122">
            <v>0</v>
          </cell>
          <cell r="K122">
            <v>0</v>
          </cell>
          <cell r="L122">
            <v>6.9639751552795026</v>
          </cell>
          <cell r="M122">
            <v>9.6199999999999992</v>
          </cell>
          <cell r="N122">
            <v>7.0049392274128897</v>
          </cell>
          <cell r="O122">
            <v>9.68</v>
          </cell>
          <cell r="P122">
            <v>7.05</v>
          </cell>
          <cell r="Q122">
            <v>9.75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</row>
        <row r="123">
          <cell r="J123">
            <v>0</v>
          </cell>
          <cell r="K123">
            <v>0</v>
          </cell>
          <cell r="L123">
            <v>12.543860248447205</v>
          </cell>
          <cell r="M123">
            <v>17.34</v>
          </cell>
          <cell r="N123">
            <v>12.619255500925071</v>
          </cell>
          <cell r="O123">
            <v>17.45</v>
          </cell>
          <cell r="P123">
            <v>12.69</v>
          </cell>
          <cell r="Q123">
            <v>17.54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</row>
        <row r="124">
          <cell r="J124">
            <v>0</v>
          </cell>
          <cell r="K124">
            <v>0</v>
          </cell>
          <cell r="L124">
            <v>8.748493788819875</v>
          </cell>
          <cell r="M124">
            <v>12.1</v>
          </cell>
          <cell r="N124">
            <v>8.801520434936787</v>
          </cell>
          <cell r="O124">
            <v>12.17</v>
          </cell>
          <cell r="P124">
            <v>8.85</v>
          </cell>
          <cell r="Q124">
            <v>12.23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</row>
        <row r="125">
          <cell r="J125">
            <v>0</v>
          </cell>
          <cell r="K125">
            <v>0</v>
          </cell>
          <cell r="L125">
            <v>30.02</v>
          </cell>
          <cell r="M125">
            <v>41.5</v>
          </cell>
          <cell r="N125">
            <v>30.20502155149553</v>
          </cell>
          <cell r="O125">
            <v>41.76</v>
          </cell>
          <cell r="P125">
            <v>30.39</v>
          </cell>
          <cell r="Q125">
            <v>42.01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</row>
        <row r="126">
          <cell r="J126">
            <v>0</v>
          </cell>
          <cell r="K126">
            <v>0</v>
          </cell>
          <cell r="L126">
            <v>15.007366459627329</v>
          </cell>
          <cell r="M126">
            <v>20.75</v>
          </cell>
          <cell r="N126">
            <v>15.098192070921984</v>
          </cell>
          <cell r="O126">
            <v>20.87</v>
          </cell>
          <cell r="P126">
            <v>15.19</v>
          </cell>
          <cell r="Q126">
            <v>21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</row>
        <row r="127">
          <cell r="J127">
            <v>0</v>
          </cell>
          <cell r="K127">
            <v>0</v>
          </cell>
          <cell r="L127">
            <v>27.568636645962737</v>
          </cell>
          <cell r="M127">
            <v>38.11</v>
          </cell>
          <cell r="N127">
            <v>27.743359800801727</v>
          </cell>
          <cell r="O127">
            <v>38.35</v>
          </cell>
          <cell r="P127">
            <v>27.91</v>
          </cell>
          <cell r="Q127">
            <v>38.58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</row>
        <row r="128">
          <cell r="J128">
            <v>0</v>
          </cell>
          <cell r="K128">
            <v>0</v>
          </cell>
          <cell r="L128">
            <v>27.115978260869557</v>
          </cell>
          <cell r="M128">
            <v>37.49</v>
          </cell>
          <cell r="N128">
            <v>27.28</v>
          </cell>
          <cell r="O128">
            <v>37.71</v>
          </cell>
          <cell r="P128">
            <v>27.45</v>
          </cell>
          <cell r="Q128">
            <v>37.950000000000003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J129">
            <v>0</v>
          </cell>
          <cell r="K129">
            <v>0</v>
          </cell>
          <cell r="L129">
            <v>39.050490683229818</v>
          </cell>
          <cell r="M129">
            <v>53.98</v>
          </cell>
          <cell r="N129">
            <v>39.291576504933708</v>
          </cell>
          <cell r="O129">
            <v>54.32</v>
          </cell>
          <cell r="P129">
            <v>39.53</v>
          </cell>
          <cell r="Q129">
            <v>54.65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</row>
        <row r="130">
          <cell r="J130">
            <v>0</v>
          </cell>
          <cell r="K130">
            <v>0</v>
          </cell>
          <cell r="L130">
            <v>107.76767918136646</v>
          </cell>
          <cell r="M130">
            <v>148.72933840720188</v>
          </cell>
          <cell r="N130">
            <v>108.4495881030219</v>
          </cell>
          <cell r="O130">
            <v>149.92988797069017</v>
          </cell>
          <cell r="P130">
            <v>109.10766630028579</v>
          </cell>
          <cell r="Q130">
            <v>150.56713500083461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</row>
        <row r="131">
          <cell r="J131">
            <v>0</v>
          </cell>
          <cell r="K131">
            <v>0</v>
          </cell>
          <cell r="L131">
            <v>52.073124223602484</v>
          </cell>
          <cell r="M131">
            <v>71.98</v>
          </cell>
          <cell r="N131">
            <v>52.394526946345984</v>
          </cell>
          <cell r="O131">
            <v>72.430000000000007</v>
          </cell>
          <cell r="P131">
            <v>52.71</v>
          </cell>
          <cell r="Q131">
            <v>72.87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</row>
        <row r="132">
          <cell r="J132">
            <v>0</v>
          </cell>
          <cell r="K132">
            <v>0</v>
          </cell>
          <cell r="L132">
            <v>31.250838509316768</v>
          </cell>
          <cell r="M132">
            <v>43.2</v>
          </cell>
          <cell r="N132">
            <v>31.448808541319764</v>
          </cell>
          <cell r="O132">
            <v>43.48</v>
          </cell>
          <cell r="P132">
            <v>31.64</v>
          </cell>
          <cell r="Q132">
            <v>43.74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</row>
        <row r="133">
          <cell r="J133">
            <v>0</v>
          </cell>
          <cell r="K133">
            <v>0</v>
          </cell>
          <cell r="L133">
            <v>28.917906832298133</v>
          </cell>
          <cell r="M133">
            <v>39.979999999999997</v>
          </cell>
          <cell r="N133">
            <v>29.09</v>
          </cell>
          <cell r="O133">
            <v>40.22</v>
          </cell>
          <cell r="P133">
            <v>29.27</v>
          </cell>
          <cell r="Q133">
            <v>40.46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</row>
        <row r="134">
          <cell r="J134">
            <v>0</v>
          </cell>
          <cell r="K134">
            <v>0</v>
          </cell>
          <cell r="L134">
            <v>105.44</v>
          </cell>
          <cell r="M134">
            <v>145.76</v>
          </cell>
          <cell r="N134">
            <v>106.07</v>
          </cell>
          <cell r="O134">
            <v>146.63999999999999</v>
          </cell>
          <cell r="P134">
            <v>106.72</v>
          </cell>
          <cell r="Q134">
            <v>147.53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</row>
        <row r="135">
          <cell r="J135">
            <v>0</v>
          </cell>
          <cell r="K135">
            <v>0</v>
          </cell>
          <cell r="L135">
            <v>67.19</v>
          </cell>
          <cell r="M135">
            <v>92.89</v>
          </cell>
          <cell r="N135">
            <v>67.599999999999994</v>
          </cell>
          <cell r="O135">
            <v>93.45</v>
          </cell>
          <cell r="P135">
            <v>68.010000000000005</v>
          </cell>
          <cell r="Q135">
            <v>94.02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</row>
        <row r="136">
          <cell r="J136">
            <v>0</v>
          </cell>
          <cell r="K136">
            <v>0</v>
          </cell>
          <cell r="L136">
            <v>26.76777950310559</v>
          </cell>
          <cell r="M136">
            <v>37.01</v>
          </cell>
          <cell r="N136">
            <v>26.931443293555354</v>
          </cell>
          <cell r="O136">
            <v>37.229999999999997</v>
          </cell>
          <cell r="P136">
            <v>27.09</v>
          </cell>
          <cell r="Q136">
            <v>37.450000000000003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</row>
        <row r="137">
          <cell r="J137">
            <v>0</v>
          </cell>
          <cell r="K137">
            <v>0</v>
          </cell>
          <cell r="L137">
            <v>83.221731577639744</v>
          </cell>
          <cell r="M137">
            <v>114.85366644867149</v>
          </cell>
          <cell r="N137">
            <v>83.748323981498615</v>
          </cell>
          <cell r="O137">
            <v>115.78076981546431</v>
          </cell>
          <cell r="P137">
            <v>84.256513519454813</v>
          </cell>
          <cell r="Q137">
            <v>116.27287317160929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90" verticalDpi="90" r:id="rId1"/>
  <headerFooter>
    <oddFooter>&amp;L&amp;"Times New Roman,Regular"&amp;12&amp;K00C0C0Proprietary</oddFooter>
    <evenFooter>&amp;L&amp;"Times New Roman,Regular"&amp;12&amp;K00C0C0Proprietary</evenFooter>
    <firstFooter>&amp;L&amp;"Times New Roman,Regular"&amp;12&amp;K00C0C0Proprietary</firstFooter>
  </headerFooter>
  <customProperties>
    <customPr name="CafeStyleVersion" r:id="rId2"/>
    <customPr name="LastTupleSet_COR_Mappings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"/>
  <sheetViews>
    <sheetView showGridLines="0" tabSelected="1" zoomScale="80" zoomScaleNormal="80" workbookViewId="0">
      <selection activeCell="A2" sqref="A2:A4"/>
    </sheetView>
  </sheetViews>
  <sheetFormatPr defaultRowHeight="12.75" x14ac:dyDescent="0.2"/>
  <cols>
    <col min="1" max="1" width="13.140625" style="1" customWidth="1"/>
    <col min="2" max="2" width="15.28515625" style="1" customWidth="1"/>
    <col min="3" max="3" width="10.7109375" style="1" bestFit="1" customWidth="1"/>
    <col min="4" max="4" width="18.140625" style="1" customWidth="1"/>
    <col min="5" max="5" width="17.42578125" style="31" customWidth="1"/>
    <col min="6" max="6" width="91.42578125" style="1" bestFit="1" customWidth="1"/>
    <col min="7" max="7" width="46.42578125" style="1" bestFit="1" customWidth="1"/>
    <col min="8" max="8" width="18.140625" style="1" customWidth="1"/>
    <col min="9" max="9" width="7.140625" style="1" bestFit="1" customWidth="1"/>
    <col min="10" max="12" width="9.85546875" style="1" bestFit="1" customWidth="1"/>
    <col min="13" max="13" width="17.42578125" style="1" customWidth="1"/>
    <col min="14" max="14" width="9.85546875" style="11" bestFit="1" customWidth="1"/>
    <col min="15" max="16" width="9.85546875" style="1" bestFit="1" customWidth="1"/>
    <col min="17" max="17" width="17.28515625" style="1" customWidth="1"/>
    <col min="18" max="19" width="9.85546875" style="1" bestFit="1" customWidth="1"/>
    <col min="20" max="20" width="8.140625" style="1" bestFit="1" customWidth="1"/>
    <col min="21" max="21" width="8.7109375" style="1" bestFit="1" customWidth="1"/>
    <col min="22" max="22" width="9.140625" style="19"/>
    <col min="23" max="34" width="0" style="1" hidden="1" customWidth="1"/>
    <col min="35" max="16384" width="9.140625" style="1"/>
  </cols>
  <sheetData>
    <row r="1" spans="1:34" s="57" customFormat="1" ht="40.5" customHeight="1" x14ac:dyDescent="0.2">
      <c r="A1" s="85" t="s">
        <v>484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56"/>
    </row>
    <row r="2" spans="1:34" ht="12.75" customHeight="1" x14ac:dyDescent="0.2">
      <c r="A2" s="78" t="s">
        <v>434</v>
      </c>
      <c r="B2" s="78" t="s">
        <v>0</v>
      </c>
      <c r="C2" s="78" t="s">
        <v>1</v>
      </c>
      <c r="D2" s="78" t="s">
        <v>2</v>
      </c>
      <c r="E2" s="80" t="s">
        <v>3</v>
      </c>
      <c r="F2" s="78" t="s">
        <v>4</v>
      </c>
      <c r="G2" s="78" t="s">
        <v>5</v>
      </c>
      <c r="H2" s="78" t="s">
        <v>6</v>
      </c>
      <c r="I2" s="78" t="s">
        <v>435</v>
      </c>
      <c r="J2" s="82" t="s">
        <v>7</v>
      </c>
      <c r="K2" s="82"/>
      <c r="L2" s="82" t="s">
        <v>8</v>
      </c>
      <c r="M2" s="82"/>
      <c r="N2" s="82" t="s">
        <v>432</v>
      </c>
      <c r="O2" s="82"/>
      <c r="P2" s="82" t="s">
        <v>9</v>
      </c>
      <c r="Q2" s="82"/>
      <c r="R2" s="82" t="s">
        <v>433</v>
      </c>
      <c r="S2" s="82"/>
      <c r="T2" s="82" t="s">
        <v>10</v>
      </c>
      <c r="U2" s="82"/>
      <c r="W2" s="74" t="s">
        <v>7</v>
      </c>
      <c r="X2" s="75"/>
      <c r="Y2" s="74" t="s">
        <v>8</v>
      </c>
      <c r="Z2" s="75"/>
      <c r="AA2" s="74" t="s">
        <v>432</v>
      </c>
      <c r="AB2" s="75"/>
      <c r="AC2" s="74" t="s">
        <v>9</v>
      </c>
      <c r="AD2" s="75"/>
      <c r="AE2" s="74" t="s">
        <v>433</v>
      </c>
      <c r="AF2" s="75"/>
      <c r="AG2" s="74" t="s">
        <v>10</v>
      </c>
      <c r="AH2" s="75"/>
    </row>
    <row r="3" spans="1:34" ht="48" customHeight="1" x14ac:dyDescent="0.2">
      <c r="A3" s="78"/>
      <c r="B3" s="78"/>
      <c r="C3" s="78"/>
      <c r="D3" s="79" t="s">
        <v>11</v>
      </c>
      <c r="E3" s="81" t="s">
        <v>12</v>
      </c>
      <c r="F3" s="78"/>
      <c r="G3" s="78"/>
      <c r="H3" s="78"/>
      <c r="I3" s="78"/>
      <c r="J3" s="83"/>
      <c r="K3" s="83"/>
      <c r="L3" s="83" t="s">
        <v>468</v>
      </c>
      <c r="M3" s="83"/>
      <c r="N3" s="83" t="s">
        <v>430</v>
      </c>
      <c r="O3" s="83"/>
      <c r="P3" s="83" t="s">
        <v>469</v>
      </c>
      <c r="Q3" s="83"/>
      <c r="R3" s="83" t="s">
        <v>13</v>
      </c>
      <c r="S3" s="83"/>
      <c r="T3" s="83"/>
      <c r="U3" s="83"/>
      <c r="W3" s="76"/>
      <c r="X3" s="77"/>
      <c r="Y3" s="76" t="s">
        <v>443</v>
      </c>
      <c r="Z3" s="77"/>
      <c r="AA3" s="76" t="s">
        <v>430</v>
      </c>
      <c r="AB3" s="77"/>
      <c r="AC3" s="76" t="s">
        <v>444</v>
      </c>
      <c r="AD3" s="77"/>
      <c r="AE3" s="76" t="s">
        <v>13</v>
      </c>
      <c r="AF3" s="77"/>
      <c r="AG3" s="76"/>
      <c r="AH3" s="77"/>
    </row>
    <row r="4" spans="1:34" ht="21" customHeight="1" x14ac:dyDescent="0.2">
      <c r="A4" s="78"/>
      <c r="B4" s="78"/>
      <c r="C4" s="78"/>
      <c r="D4" s="79"/>
      <c r="E4" s="81"/>
      <c r="F4" s="78"/>
      <c r="G4" s="78"/>
      <c r="H4" s="78"/>
      <c r="I4" s="78"/>
      <c r="J4" s="12" t="s">
        <v>14</v>
      </c>
      <c r="K4" s="51" t="s">
        <v>15</v>
      </c>
      <c r="L4" s="12" t="s">
        <v>14</v>
      </c>
      <c r="M4" s="51" t="s">
        <v>15</v>
      </c>
      <c r="N4" s="12" t="s">
        <v>14</v>
      </c>
      <c r="O4" s="51" t="s">
        <v>15</v>
      </c>
      <c r="P4" s="12" t="s">
        <v>14</v>
      </c>
      <c r="Q4" s="51" t="s">
        <v>15</v>
      </c>
      <c r="R4" s="12" t="s">
        <v>14</v>
      </c>
      <c r="S4" s="51" t="s">
        <v>15</v>
      </c>
      <c r="T4" s="12" t="s">
        <v>14</v>
      </c>
      <c r="U4" s="51" t="s">
        <v>15</v>
      </c>
      <c r="W4" s="12" t="s">
        <v>14</v>
      </c>
      <c r="X4" s="22" t="s">
        <v>15</v>
      </c>
      <c r="Y4" s="12" t="s">
        <v>14</v>
      </c>
      <c r="Z4" s="22" t="s">
        <v>15</v>
      </c>
      <c r="AA4" s="12" t="s">
        <v>14</v>
      </c>
      <c r="AB4" s="22" t="s">
        <v>15</v>
      </c>
      <c r="AC4" s="12" t="s">
        <v>14</v>
      </c>
      <c r="AD4" s="22" t="s">
        <v>15</v>
      </c>
      <c r="AE4" s="12" t="s">
        <v>14</v>
      </c>
      <c r="AF4" s="22" t="s">
        <v>15</v>
      </c>
      <c r="AG4" s="12" t="s">
        <v>14</v>
      </c>
      <c r="AH4" s="22" t="s">
        <v>15</v>
      </c>
    </row>
    <row r="5" spans="1:34" ht="22.5" customHeight="1" x14ac:dyDescent="0.2">
      <c r="A5" s="45" t="s">
        <v>106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7"/>
    </row>
    <row r="6" spans="1:34" s="2" customFormat="1" ht="22.5" customHeight="1" x14ac:dyDescent="0.2">
      <c r="A6" s="3">
        <v>1007981</v>
      </c>
      <c r="B6" s="4" t="s">
        <v>137</v>
      </c>
      <c r="C6" s="5" t="s">
        <v>136</v>
      </c>
      <c r="D6" s="5" t="s">
        <v>138</v>
      </c>
      <c r="E6" s="35" t="s">
        <v>139</v>
      </c>
      <c r="F6" s="5" t="s">
        <v>140</v>
      </c>
      <c r="G6" s="36" t="s">
        <v>141</v>
      </c>
      <c r="H6" s="13">
        <v>180</v>
      </c>
      <c r="I6" s="13" t="s">
        <v>436</v>
      </c>
      <c r="J6" s="6">
        <v>2793.07</v>
      </c>
      <c r="K6" s="7">
        <v>3861.25</v>
      </c>
      <c r="L6" s="6">
        <v>2961.33</v>
      </c>
      <c r="M6" s="7">
        <v>4093.86</v>
      </c>
      <c r="N6" s="6">
        <v>2979.28</v>
      </c>
      <c r="O6" s="7">
        <v>4118.67</v>
      </c>
      <c r="P6" s="6">
        <v>2997.4490000000001</v>
      </c>
      <c r="Q6" s="7">
        <v>4143.79</v>
      </c>
      <c r="R6" s="6">
        <v>3072.38</v>
      </c>
      <c r="S6" s="7">
        <v>4247.38</v>
      </c>
      <c r="T6" s="6">
        <v>0</v>
      </c>
      <c r="U6" s="7">
        <v>0</v>
      </c>
      <c r="V6" s="20"/>
      <c r="W6" s="24">
        <f>J6-'[1]Merck check'!J11</f>
        <v>82.920000000000073</v>
      </c>
      <c r="X6" s="24">
        <f>K6-'[1]Merck check'!K11</f>
        <v>114.63000000000011</v>
      </c>
      <c r="Y6" s="24">
        <f>L6-'[1]Merck check'!L11</f>
        <v>87.920000000000073</v>
      </c>
      <c r="Z6" s="24">
        <f>M6-'[1]Merck check'!M11</f>
        <v>121.53999999999996</v>
      </c>
      <c r="AA6" s="24">
        <f>N6-'[1]Merck check'!N11</f>
        <v>88.460000000000036</v>
      </c>
      <c r="AB6" s="24">
        <f>O6-'[1]Merck check'!O11</f>
        <v>122.2800000000002</v>
      </c>
      <c r="AC6" s="24">
        <f>P6-'[1]Merck check'!P11</f>
        <v>88.999000000000251</v>
      </c>
      <c r="AD6" s="24">
        <f>Q6-'[1]Merck check'!Q11</f>
        <v>123.02999999999975</v>
      </c>
      <c r="AE6" s="24">
        <f>R6-'[1]Merck check'!R11</f>
        <v>91.218750000000455</v>
      </c>
      <c r="AF6" s="24">
        <f>S6-'[1]Merck check'!S11</f>
        <v>126.10000000000036</v>
      </c>
      <c r="AG6" s="24">
        <f>T6-'[1]Merck check'!T11</f>
        <v>0</v>
      </c>
      <c r="AH6" s="24">
        <f>U6-'[1]Merck check'!U11</f>
        <v>0</v>
      </c>
    </row>
    <row r="7" spans="1:34" s="2" customFormat="1" ht="22.5" customHeight="1" x14ac:dyDescent="0.2">
      <c r="A7" s="3">
        <v>1007996</v>
      </c>
      <c r="B7" s="4" t="s">
        <v>142</v>
      </c>
      <c r="C7" s="5" t="s">
        <v>136</v>
      </c>
      <c r="D7" s="5" t="s">
        <v>143</v>
      </c>
      <c r="E7" s="35" t="s">
        <v>144</v>
      </c>
      <c r="F7" s="5" t="s">
        <v>145</v>
      </c>
      <c r="G7" s="36" t="s">
        <v>141</v>
      </c>
      <c r="H7" s="13">
        <v>180</v>
      </c>
      <c r="I7" s="13" t="s">
        <v>436</v>
      </c>
      <c r="J7" s="6">
        <v>3598.07</v>
      </c>
      <c r="K7" s="7">
        <v>4974.12</v>
      </c>
      <c r="L7" s="6">
        <v>3814.82</v>
      </c>
      <c r="M7" s="7">
        <v>5273.76</v>
      </c>
      <c r="N7" s="6">
        <v>3837.94</v>
      </c>
      <c r="O7" s="7">
        <v>5305.72</v>
      </c>
      <c r="P7" s="6">
        <v>3861.3490000000002</v>
      </c>
      <c r="Q7" s="7">
        <v>5338.08</v>
      </c>
      <c r="R7" s="6">
        <v>3957.88</v>
      </c>
      <c r="S7" s="7">
        <v>5471.53</v>
      </c>
      <c r="T7" s="6">
        <v>0</v>
      </c>
      <c r="U7" s="7">
        <v>0</v>
      </c>
      <c r="V7" s="20"/>
      <c r="W7" s="24">
        <f>J7-'[1]Merck check'!J12</f>
        <v>106.83000000000038</v>
      </c>
      <c r="X7" s="24">
        <f>K7-'[1]Merck check'!K12</f>
        <v>147.6899999999996</v>
      </c>
      <c r="Y7" s="24">
        <f>L7-'[1]Merck check'!L12</f>
        <v>113.26000000000022</v>
      </c>
      <c r="Z7" s="24">
        <f>M7-'[1]Merck check'!M12</f>
        <v>156.57000000000062</v>
      </c>
      <c r="AA7" s="24">
        <f>N7-'[1]Merck check'!N12</f>
        <v>113.95000000000027</v>
      </c>
      <c r="AB7" s="24">
        <f>O7-'[1]Merck check'!O12</f>
        <v>157.52000000000044</v>
      </c>
      <c r="AC7" s="24">
        <f>P7-'[1]Merck check'!P12</f>
        <v>114.64900000000034</v>
      </c>
      <c r="AD7" s="24">
        <f>Q7-'[1]Merck check'!Q12</f>
        <v>158.48999999999978</v>
      </c>
      <c r="AE7" s="24">
        <f>R7-'[1]Merck check'!R12</f>
        <v>117.51250000000073</v>
      </c>
      <c r="AF7" s="24">
        <f>S7-'[1]Merck check'!S12</f>
        <v>162.4399999999996</v>
      </c>
      <c r="AG7" s="24">
        <f>T7-'[1]Merck check'!T12</f>
        <v>0</v>
      </c>
      <c r="AH7" s="24">
        <f>U7-'[1]Merck check'!U12</f>
        <v>0</v>
      </c>
    </row>
    <row r="8" spans="1:34" s="2" customFormat="1" ht="22.5" customHeight="1" x14ac:dyDescent="0.2">
      <c r="A8" s="3">
        <v>1956712</v>
      </c>
      <c r="B8" s="4" t="s">
        <v>146</v>
      </c>
      <c r="C8" s="5" t="s">
        <v>136</v>
      </c>
      <c r="D8" s="5" t="s">
        <v>147</v>
      </c>
      <c r="E8" s="35" t="s">
        <v>148</v>
      </c>
      <c r="F8" s="5" t="s">
        <v>149</v>
      </c>
      <c r="G8" s="36" t="s">
        <v>150</v>
      </c>
      <c r="H8" s="13">
        <v>80</v>
      </c>
      <c r="I8" s="13" t="s">
        <v>437</v>
      </c>
      <c r="J8" s="6">
        <v>27.81</v>
      </c>
      <c r="K8" s="7">
        <v>38.44</v>
      </c>
      <c r="L8" s="6">
        <v>29.48</v>
      </c>
      <c r="M8" s="7">
        <v>40.75</v>
      </c>
      <c r="N8" s="6">
        <v>29.66</v>
      </c>
      <c r="O8" s="7">
        <v>41</v>
      </c>
      <c r="P8" s="6">
        <v>29.846</v>
      </c>
      <c r="Q8" s="7">
        <v>41.26</v>
      </c>
      <c r="R8" s="6">
        <v>30.59</v>
      </c>
      <c r="S8" s="7">
        <v>42.28</v>
      </c>
      <c r="T8" s="6">
        <v>0</v>
      </c>
      <c r="U8" s="7">
        <v>0</v>
      </c>
      <c r="V8" s="20"/>
      <c r="W8" s="24">
        <f>J8-'[1]Merck check'!J13</f>
        <v>0.82000000000000028</v>
      </c>
      <c r="X8" s="24">
        <f>K8-'[1]Merck check'!K13</f>
        <v>1.1299999999999955</v>
      </c>
      <c r="Y8" s="24">
        <f>L8-'[1]Merck check'!L13</f>
        <v>0.87000000000000099</v>
      </c>
      <c r="Z8" s="24">
        <f>M8-'[1]Merck check'!M13</f>
        <v>1.2000000000000028</v>
      </c>
      <c r="AA8" s="24">
        <f>N8-'[1]Merck check'!N13</f>
        <v>0.87665600000000055</v>
      </c>
      <c r="AB8" s="24">
        <f>O8-'[1]Merck check'!O13</f>
        <v>1.2110257119159584</v>
      </c>
      <c r="AC8" s="24">
        <f>P8-'[1]Merck check'!P13</f>
        <v>0.88599999999999923</v>
      </c>
      <c r="AD8" s="24">
        <f>Q8-'[1]Merck check'!Q13</f>
        <v>1.2199999999999989</v>
      </c>
      <c r="AE8" s="24">
        <f>R8-'[1]Merck check'!R13</f>
        <v>0.90600000000000236</v>
      </c>
      <c r="AF8" s="24">
        <f>S8-'[1]Merck check'!S13</f>
        <v>1.2459939176112869</v>
      </c>
      <c r="AG8" s="24">
        <f>T8-'[1]Merck check'!T13</f>
        <v>0</v>
      </c>
      <c r="AH8" s="24">
        <f>U8-'[1]Merck check'!U13</f>
        <v>0</v>
      </c>
    </row>
    <row r="9" spans="1:34" s="2" customFormat="1" ht="22.5" customHeight="1" x14ac:dyDescent="0.2">
      <c r="A9" s="3">
        <v>1956711</v>
      </c>
      <c r="B9" s="4" t="s">
        <v>151</v>
      </c>
      <c r="C9" s="5" t="s">
        <v>136</v>
      </c>
      <c r="D9" s="5" t="s">
        <v>152</v>
      </c>
      <c r="E9" s="35" t="s">
        <v>153</v>
      </c>
      <c r="F9" s="5" t="s">
        <v>154</v>
      </c>
      <c r="G9" s="36" t="s">
        <v>150</v>
      </c>
      <c r="H9" s="13">
        <v>80</v>
      </c>
      <c r="I9" s="13" t="s">
        <v>437</v>
      </c>
      <c r="J9" s="6">
        <v>42.35</v>
      </c>
      <c r="K9" s="7">
        <v>58.54</v>
      </c>
      <c r="L9" s="6">
        <v>44.9</v>
      </c>
      <c r="M9" s="7">
        <v>62.07</v>
      </c>
      <c r="N9" s="6">
        <v>45.17</v>
      </c>
      <c r="O9" s="7">
        <v>62.44</v>
      </c>
      <c r="P9" s="6">
        <v>45.448999999999998</v>
      </c>
      <c r="Q9" s="7">
        <v>62.83</v>
      </c>
      <c r="R9" s="6">
        <v>46.58</v>
      </c>
      <c r="S9" s="7">
        <v>64.39</v>
      </c>
      <c r="T9" s="6">
        <v>0</v>
      </c>
      <c r="U9" s="7">
        <v>0</v>
      </c>
      <c r="V9" s="20"/>
      <c r="W9" s="24">
        <f>J9-'[1]Merck check'!J14</f>
        <v>1.259999999999998</v>
      </c>
      <c r="X9" s="24">
        <f>K9-'[1]Merck check'!K14</f>
        <v>1.740000000000002</v>
      </c>
      <c r="Y9" s="24">
        <f>L9-'[1]Merck check'!L14</f>
        <v>1.3299999999999983</v>
      </c>
      <c r="Z9" s="24">
        <f>M9-'[1]Merck check'!M14</f>
        <v>1.8400000000000034</v>
      </c>
      <c r="AA9" s="24">
        <f>N9-'[1]Merck check'!N14</f>
        <v>1.3390100000000018</v>
      </c>
      <c r="AB9" s="24">
        <f>O9-'[1]Merck check'!O14</f>
        <v>1.8497456455626207</v>
      </c>
      <c r="AC9" s="24">
        <f>P9-'[1]Merck check'!P14</f>
        <v>1.3489999999999966</v>
      </c>
      <c r="AD9" s="24">
        <f>Q9-'[1]Merck check'!Q14</f>
        <v>1.8599999999999994</v>
      </c>
      <c r="AE9" s="24">
        <f>R9-'[1]Merck check'!R14</f>
        <v>1.3774999999999977</v>
      </c>
      <c r="AF9" s="24">
        <f>S9-'[1]Merck check'!S14</f>
        <v>1.9038236107271231</v>
      </c>
      <c r="AG9" s="24">
        <f>T9-'[1]Merck check'!T14</f>
        <v>0</v>
      </c>
      <c r="AH9" s="24">
        <f>U9-'[1]Merck check'!U14</f>
        <v>0</v>
      </c>
    </row>
    <row r="10" spans="1:34" s="2" customFormat="1" ht="22.5" customHeight="1" x14ac:dyDescent="0.2">
      <c r="A10" s="3">
        <v>1035494</v>
      </c>
      <c r="B10" s="4">
        <v>7896261017733</v>
      </c>
      <c r="C10" s="5" t="s">
        <v>456</v>
      </c>
      <c r="D10" s="5" t="s">
        <v>457</v>
      </c>
      <c r="E10" s="35" t="s">
        <v>464</v>
      </c>
      <c r="F10" s="5" t="s">
        <v>458</v>
      </c>
      <c r="G10" s="36" t="s">
        <v>459</v>
      </c>
      <c r="H10" s="13">
        <v>24</v>
      </c>
      <c r="I10" s="13" t="s">
        <v>436</v>
      </c>
      <c r="J10" s="6">
        <v>1307.74</v>
      </c>
      <c r="K10" s="7">
        <v>1807.87</v>
      </c>
      <c r="L10" s="6">
        <v>1386.52</v>
      </c>
      <c r="M10" s="7">
        <v>1916.78</v>
      </c>
      <c r="N10" s="6">
        <v>1394.92</v>
      </c>
      <c r="O10" s="7">
        <v>1928.4</v>
      </c>
      <c r="P10" s="6">
        <v>1403.43</v>
      </c>
      <c r="Q10" s="7">
        <v>1940.16</v>
      </c>
      <c r="R10" s="6">
        <v>1438.52</v>
      </c>
      <c r="S10" s="7">
        <v>1988.67</v>
      </c>
      <c r="T10" s="6">
        <v>0</v>
      </c>
      <c r="U10" s="7">
        <v>0</v>
      </c>
      <c r="V10" s="20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s="2" customFormat="1" ht="22.5" customHeight="1" x14ac:dyDescent="0.2">
      <c r="A11" s="3">
        <v>1954940</v>
      </c>
      <c r="B11" s="4">
        <v>7897337706278</v>
      </c>
      <c r="C11" s="5" t="s">
        <v>136</v>
      </c>
      <c r="D11" s="5" t="s">
        <v>155</v>
      </c>
      <c r="E11" s="35">
        <v>525503201119219</v>
      </c>
      <c r="F11" s="5" t="s">
        <v>156</v>
      </c>
      <c r="G11" s="36" t="s">
        <v>157</v>
      </c>
      <c r="H11" s="13">
        <v>96</v>
      </c>
      <c r="I11" s="13" t="s">
        <v>436</v>
      </c>
      <c r="J11" s="6">
        <v>518.46</v>
      </c>
      <c r="K11" s="7">
        <v>716.74</v>
      </c>
      <c r="L11" s="6">
        <v>549.70000000000005</v>
      </c>
      <c r="M11" s="7">
        <v>759.92</v>
      </c>
      <c r="N11" s="6">
        <v>553.03</v>
      </c>
      <c r="O11" s="7">
        <v>764.53</v>
      </c>
      <c r="P11" s="6">
        <v>556.40599999999995</v>
      </c>
      <c r="Q11" s="7">
        <v>769.19</v>
      </c>
      <c r="R11" s="6">
        <v>570.30999999999995</v>
      </c>
      <c r="S11" s="7">
        <v>788.42</v>
      </c>
      <c r="T11" s="6">
        <v>0</v>
      </c>
      <c r="U11" s="7">
        <v>0</v>
      </c>
      <c r="V11" s="20"/>
      <c r="W11" s="24">
        <f>J11-'[1]Merck check'!J21</f>
        <v>6.9500000000000455</v>
      </c>
      <c r="X11" s="24">
        <f>K11-'[1]Merck check'!K21</f>
        <v>9.6100000000000136</v>
      </c>
      <c r="Y11" s="24">
        <f>L11-'[1]Merck check'!L21</f>
        <v>7.3700000000000045</v>
      </c>
      <c r="Z11" s="24">
        <f>M11-'[1]Merck check'!M21</f>
        <v>10.17999999999995</v>
      </c>
      <c r="AA11" s="24">
        <f>N11-'[1]Merck check'!N21</f>
        <v>7.4199999999999591</v>
      </c>
      <c r="AB11" s="24">
        <f>O11-'[1]Merck check'!O21</f>
        <v>10.259999999999991</v>
      </c>
      <c r="AC11" s="24">
        <f>P11-'[1]Merck check'!P21</f>
        <v>7.4659999999998945</v>
      </c>
      <c r="AD11" s="24">
        <f>Q11-'[1]Merck check'!Q21</f>
        <v>10.310000000000059</v>
      </c>
      <c r="AE11" s="24">
        <f>R11-'[1]Merck check'!R21</f>
        <v>7.6464999999999463</v>
      </c>
      <c r="AF11" s="24">
        <f>S11-'[1]Merck check'!S21</f>
        <v>10.579999999999927</v>
      </c>
      <c r="AG11" s="24">
        <f>T11-'[1]Merck check'!T21</f>
        <v>0</v>
      </c>
      <c r="AH11" s="24">
        <f>U11-'[1]Merck check'!U21</f>
        <v>0</v>
      </c>
    </row>
    <row r="12" spans="1:34" s="2" customFormat="1" ht="22.5" customHeight="1" x14ac:dyDescent="0.2">
      <c r="A12" s="3">
        <v>1021768</v>
      </c>
      <c r="B12" s="4" t="s">
        <v>158</v>
      </c>
      <c r="C12" s="5" t="s">
        <v>136</v>
      </c>
      <c r="D12" s="5" t="s">
        <v>159</v>
      </c>
      <c r="E12" s="35" t="s">
        <v>160</v>
      </c>
      <c r="F12" s="5" t="s">
        <v>161</v>
      </c>
      <c r="G12" s="36" t="s">
        <v>162</v>
      </c>
      <c r="H12" s="13">
        <v>176</v>
      </c>
      <c r="I12" s="13" t="s">
        <v>436</v>
      </c>
      <c r="J12" s="6">
        <v>238.41</v>
      </c>
      <c r="K12" s="7">
        <v>0</v>
      </c>
      <c r="L12" s="6">
        <v>252.77</v>
      </c>
      <c r="M12" s="7">
        <v>0</v>
      </c>
      <c r="N12" s="6">
        <v>254.3</v>
      </c>
      <c r="O12" s="7">
        <v>0</v>
      </c>
      <c r="P12" s="6">
        <v>255.86</v>
      </c>
      <c r="Q12" s="7">
        <v>0</v>
      </c>
      <c r="R12" s="6">
        <v>262.25</v>
      </c>
      <c r="S12" s="7">
        <v>0</v>
      </c>
      <c r="T12" s="6">
        <v>0</v>
      </c>
      <c r="U12" s="7">
        <v>0</v>
      </c>
      <c r="V12" s="20"/>
      <c r="W12" s="24">
        <f>J12-'[1]Merck check'!J22</f>
        <v>3.1899999999999977</v>
      </c>
      <c r="X12" s="24">
        <f>K12-'[1]Merck check'!K22</f>
        <v>0</v>
      </c>
      <c r="Y12" s="24">
        <f>L12-'[1]Merck check'!L22</f>
        <v>3.3800000000000239</v>
      </c>
      <c r="Z12" s="24">
        <f>M12-'[1]Merck check'!M22</f>
        <v>0</v>
      </c>
      <c r="AA12" s="28">
        <f>N12-'[1]Merck check'!N22</f>
        <v>3.4098230000000171</v>
      </c>
      <c r="AB12" s="24">
        <f>O12-'[1]Merck check'!O22</f>
        <v>0</v>
      </c>
      <c r="AC12" s="24">
        <f>P12-'[1]Merck check'!P22</f>
        <v>3.4300000000000068</v>
      </c>
      <c r="AD12" s="24">
        <f>Q12-'[1]Merck check'!Q22</f>
        <v>0</v>
      </c>
      <c r="AE12" s="24">
        <f>R12-'[1]Merck check'!R22</f>
        <v>3.5092500000000086</v>
      </c>
      <c r="AF12" s="24">
        <f>S12-'[1]Merck check'!S22</f>
        <v>0</v>
      </c>
      <c r="AG12" s="24">
        <f>T12-'[1]Merck check'!T22</f>
        <v>0</v>
      </c>
      <c r="AH12" s="24">
        <f>U12-'[1]Merck check'!U22</f>
        <v>0</v>
      </c>
    </row>
    <row r="13" spans="1:34" s="2" customFormat="1" ht="22.5" customHeight="1" x14ac:dyDescent="0.2">
      <c r="A13" s="3">
        <v>1029076</v>
      </c>
      <c r="B13" s="4" t="s">
        <v>163</v>
      </c>
      <c r="C13" s="5" t="s">
        <v>136</v>
      </c>
      <c r="D13" s="5" t="s">
        <v>164</v>
      </c>
      <c r="E13" s="5" t="s">
        <v>165</v>
      </c>
      <c r="F13" s="5" t="s">
        <v>166</v>
      </c>
      <c r="G13" s="36" t="s">
        <v>167</v>
      </c>
      <c r="H13" s="13">
        <v>320</v>
      </c>
      <c r="I13" s="13" t="s">
        <v>436</v>
      </c>
      <c r="J13" s="6">
        <v>35.020000000000003</v>
      </c>
      <c r="K13" s="7">
        <v>48.41</v>
      </c>
      <c r="L13" s="6">
        <v>37.130000000000003</v>
      </c>
      <c r="M13" s="7">
        <v>51.33</v>
      </c>
      <c r="N13" s="6">
        <v>37.36</v>
      </c>
      <c r="O13" s="7">
        <v>51.64</v>
      </c>
      <c r="P13" s="6">
        <v>37.590000000000003</v>
      </c>
      <c r="Q13" s="7">
        <v>51.96</v>
      </c>
      <c r="R13" s="6">
        <v>38.520000000000003</v>
      </c>
      <c r="S13" s="7">
        <v>53.25</v>
      </c>
      <c r="T13" s="6">
        <v>0</v>
      </c>
      <c r="U13" s="7">
        <v>0</v>
      </c>
      <c r="V13" s="20"/>
      <c r="W13" s="24">
        <f>J13-'[1]Merck check'!J23</f>
        <v>0.46000000000000085</v>
      </c>
      <c r="X13" s="24">
        <f>K13-'[1]Merck check'!K23</f>
        <v>0.62999999999999545</v>
      </c>
      <c r="Y13" s="24">
        <f>L13-'[1]Merck check'!L23</f>
        <v>0.49000000000000199</v>
      </c>
      <c r="Z13" s="24">
        <f>M13-'[1]Merck check'!M23</f>
        <v>0.67999999999999972</v>
      </c>
      <c r="AA13" s="24">
        <f>N13-'[1]Merck check'!N23</f>
        <v>0.49000000000000199</v>
      </c>
      <c r="AB13" s="24">
        <f>O13-'[1]Merck check'!O23</f>
        <v>0.67000000000000171</v>
      </c>
      <c r="AC13" s="24">
        <f>P13-'[1]Merck check'!P23</f>
        <v>0.5</v>
      </c>
      <c r="AD13" s="24">
        <f>Q13-'[1]Merck check'!Q23</f>
        <v>0.68999999999999773</v>
      </c>
      <c r="AE13" s="24">
        <f>R13-'[1]Merck check'!R23</f>
        <v>0.50275000000000603</v>
      </c>
      <c r="AF13" s="24">
        <f>S13-'[1]Merck check'!S23</f>
        <v>0.68999999999999773</v>
      </c>
      <c r="AG13" s="24">
        <f>T13-'[1]Merck check'!T23</f>
        <v>0</v>
      </c>
      <c r="AH13" s="24">
        <f>U13-'[1]Merck check'!U23</f>
        <v>0</v>
      </c>
    </row>
    <row r="14" spans="1:34" s="2" customFormat="1" ht="22.5" customHeight="1" x14ac:dyDescent="0.2">
      <c r="A14" s="3">
        <v>1029077</v>
      </c>
      <c r="B14" s="4" t="s">
        <v>168</v>
      </c>
      <c r="C14" s="5" t="s">
        <v>136</v>
      </c>
      <c r="D14" s="5" t="s">
        <v>169</v>
      </c>
      <c r="E14" s="5" t="s">
        <v>170</v>
      </c>
      <c r="F14" s="5" t="s">
        <v>166</v>
      </c>
      <c r="G14" s="36" t="s">
        <v>171</v>
      </c>
      <c r="H14" s="13">
        <v>256</v>
      </c>
      <c r="I14" s="13" t="s">
        <v>436</v>
      </c>
      <c r="J14" s="6">
        <v>105.23</v>
      </c>
      <c r="K14" s="7">
        <v>145.47</v>
      </c>
      <c r="L14" s="6">
        <v>111.57</v>
      </c>
      <c r="M14" s="7">
        <v>154.22999999999999</v>
      </c>
      <c r="N14" s="6">
        <v>112.25</v>
      </c>
      <c r="O14" s="7">
        <v>155.16999999999999</v>
      </c>
      <c r="P14" s="6">
        <v>112.935</v>
      </c>
      <c r="Q14" s="7">
        <v>156.12</v>
      </c>
      <c r="R14" s="6">
        <v>115.75</v>
      </c>
      <c r="S14" s="7">
        <v>160.01</v>
      </c>
      <c r="T14" s="6">
        <v>0</v>
      </c>
      <c r="U14" s="7">
        <v>0</v>
      </c>
      <c r="V14" s="20"/>
      <c r="W14" s="24">
        <f>J14-'[1]Merck check'!J24</f>
        <v>1.4100000000000108</v>
      </c>
      <c r="X14" s="24">
        <f>K14-'[1]Merck check'!K24</f>
        <v>1.9399999999999977</v>
      </c>
      <c r="Y14" s="24">
        <f>L14-'[1]Merck check'!L24</f>
        <v>1.4899999999999949</v>
      </c>
      <c r="Z14" s="24">
        <f>M14-'[1]Merck check'!M24</f>
        <v>2.0499999999999829</v>
      </c>
      <c r="AA14" s="24">
        <f>N14-'[1]Merck check'!N24</f>
        <v>1.5096619999999916</v>
      </c>
      <c r="AB14" s="24">
        <f>O14-'[1]Merck check'!O24</f>
        <v>2.0799999999999841</v>
      </c>
      <c r="AC14" s="24">
        <f>P14-'[1]Merck check'!P24</f>
        <v>1.5150000000000006</v>
      </c>
      <c r="AD14" s="24">
        <f>Q14-'[1]Merck check'!Q24</f>
        <v>2.0900000000000034</v>
      </c>
      <c r="AE14" s="24">
        <f>R14-'[1]Merck check'!R24</f>
        <v>1.5445000000000135</v>
      </c>
      <c r="AF14" s="24">
        <f>S14-'[1]Merck check'!S24</f>
        <v>2.1200000000000045</v>
      </c>
      <c r="AG14" s="24">
        <f>T14-'[1]Merck check'!T24</f>
        <v>0</v>
      </c>
      <c r="AH14" s="24">
        <f>U14-'[1]Merck check'!U24</f>
        <v>0</v>
      </c>
    </row>
    <row r="15" spans="1:34" s="2" customFormat="1" ht="22.5" customHeight="1" x14ac:dyDescent="0.2">
      <c r="A15" s="3">
        <v>1020928</v>
      </c>
      <c r="B15" s="4" t="s">
        <v>173</v>
      </c>
      <c r="C15" s="5" t="s">
        <v>136</v>
      </c>
      <c r="D15" s="5" t="s">
        <v>174</v>
      </c>
      <c r="E15" s="35" t="s">
        <v>175</v>
      </c>
      <c r="F15" s="5" t="s">
        <v>176</v>
      </c>
      <c r="G15" s="36" t="s">
        <v>177</v>
      </c>
      <c r="H15" s="13">
        <v>180</v>
      </c>
      <c r="I15" s="13" t="s">
        <v>436</v>
      </c>
      <c r="J15" s="6">
        <v>329.15</v>
      </c>
      <c r="K15" s="7">
        <v>455.03</v>
      </c>
      <c r="L15" s="6">
        <v>348.98</v>
      </c>
      <c r="M15" s="7">
        <v>482.44</v>
      </c>
      <c r="N15" s="6">
        <v>351.09</v>
      </c>
      <c r="O15" s="7">
        <v>485.36</v>
      </c>
      <c r="P15" s="6">
        <v>353.24</v>
      </c>
      <c r="Q15" s="7">
        <v>488.33</v>
      </c>
      <c r="R15" s="6">
        <v>362.07</v>
      </c>
      <c r="S15" s="7">
        <v>500.54</v>
      </c>
      <c r="T15" s="6">
        <v>0</v>
      </c>
      <c r="U15" s="7">
        <v>0</v>
      </c>
      <c r="V15" s="20"/>
      <c r="W15" s="24">
        <f>J15-'[1]Merck check'!J32</f>
        <v>4.4099999999999682</v>
      </c>
      <c r="X15" s="24">
        <f>K15-'[1]Merck check'!K32</f>
        <v>6.0999999999999659</v>
      </c>
      <c r="Y15" s="24">
        <f>L15-'[1]Merck check'!L32</f>
        <v>4.6800000000000068</v>
      </c>
      <c r="Z15" s="24">
        <f>M15-'[1]Merck check'!M32</f>
        <v>6.4699999999999704</v>
      </c>
      <c r="AA15" s="24">
        <f>N15-'[1]Merck check'!N32</f>
        <v>4.6999999999999886</v>
      </c>
      <c r="AB15" s="24">
        <f>O15-'[1]Merck check'!O32</f>
        <v>6.5</v>
      </c>
      <c r="AC15" s="24">
        <f>P15-'[1]Merck check'!P32</f>
        <v>4.7400000000000091</v>
      </c>
      <c r="AD15" s="24">
        <f>Q15-'[1]Merck check'!Q32</f>
        <v>6.5500000000000114</v>
      </c>
      <c r="AE15" s="24">
        <f>R15-'[1]Merck check'!R32</f>
        <v>4.8575000000000159</v>
      </c>
      <c r="AF15" s="24">
        <f>S15-'[1]Merck check'!S32</f>
        <v>6.7200000000000273</v>
      </c>
      <c r="AG15" s="24">
        <f>T15-'[1]Merck check'!T32</f>
        <v>0</v>
      </c>
      <c r="AH15" s="24">
        <f>U15-'[1]Merck check'!U32</f>
        <v>0</v>
      </c>
    </row>
    <row r="16" spans="1:34" s="2" customFormat="1" ht="22.5" customHeight="1" x14ac:dyDescent="0.2">
      <c r="A16" s="3">
        <v>1024311</v>
      </c>
      <c r="B16" s="4" t="s">
        <v>178</v>
      </c>
      <c r="C16" s="5" t="s">
        <v>136</v>
      </c>
      <c r="D16" s="5" t="s">
        <v>179</v>
      </c>
      <c r="E16" s="35" t="s">
        <v>180</v>
      </c>
      <c r="F16" s="5" t="s">
        <v>181</v>
      </c>
      <c r="G16" s="36" t="s">
        <v>182</v>
      </c>
      <c r="H16" s="13">
        <v>120</v>
      </c>
      <c r="I16" s="13" t="s">
        <v>436</v>
      </c>
      <c r="J16" s="6">
        <v>1656.56</v>
      </c>
      <c r="K16" s="7">
        <v>2290.09</v>
      </c>
      <c r="L16" s="6">
        <v>1756.36</v>
      </c>
      <c r="M16" s="7">
        <v>2428.06</v>
      </c>
      <c r="N16" s="6">
        <v>1767</v>
      </c>
      <c r="O16" s="7">
        <v>2442.77</v>
      </c>
      <c r="P16" s="6">
        <v>1777.78</v>
      </c>
      <c r="Q16" s="7">
        <v>2457.67</v>
      </c>
      <c r="R16" s="6">
        <v>1822.22</v>
      </c>
      <c r="S16" s="7">
        <v>2519.11</v>
      </c>
      <c r="T16" s="6">
        <v>0</v>
      </c>
      <c r="U16" s="7">
        <v>0</v>
      </c>
      <c r="V16" s="20"/>
      <c r="W16" s="24">
        <f>J16-'[1]Merck check'!J33</f>
        <v>22.220000000000027</v>
      </c>
      <c r="X16" s="24">
        <f>K16-'[1]Merck check'!K33</f>
        <v>30.710000000000036</v>
      </c>
      <c r="Y16" s="24">
        <f>L16-'[1]Merck check'!L33</f>
        <v>23.559999999999945</v>
      </c>
      <c r="Z16" s="24">
        <f>M16-'[1]Merck check'!M33</f>
        <v>32.570000000000164</v>
      </c>
      <c r="AA16" s="24">
        <f>N16-'[1]Merck check'!N33</f>
        <v>23.700000000000045</v>
      </c>
      <c r="AB16" s="24">
        <f>O16-'[1]Merck check'!O33</f>
        <v>32.759999999999764</v>
      </c>
      <c r="AC16" s="24">
        <f>P16-'[1]Merck check'!P33</f>
        <v>23.849999999999909</v>
      </c>
      <c r="AD16" s="24">
        <f>Q16-'[1]Merck check'!Q33</f>
        <v>32.960000000000036</v>
      </c>
      <c r="AE16" s="24">
        <f>R16-'[1]Merck check'!R33</f>
        <v>24.441750000000184</v>
      </c>
      <c r="AF16" s="24">
        <f>S16-'[1]Merck check'!S33</f>
        <v>33.7800000000002</v>
      </c>
      <c r="AG16" s="24">
        <f>T16-'[1]Merck check'!T33</f>
        <v>0</v>
      </c>
      <c r="AH16" s="24">
        <f>U16-'[1]Merck check'!U33</f>
        <v>0</v>
      </c>
    </row>
    <row r="17" spans="1:34" s="2" customFormat="1" ht="22.5" customHeight="1" x14ac:dyDescent="0.2">
      <c r="A17" s="3">
        <v>1020774</v>
      </c>
      <c r="B17" s="4" t="s">
        <v>183</v>
      </c>
      <c r="C17" s="5" t="s">
        <v>136</v>
      </c>
      <c r="D17" s="5" t="s">
        <v>184</v>
      </c>
      <c r="E17" s="35" t="s">
        <v>185</v>
      </c>
      <c r="F17" s="5" t="s">
        <v>186</v>
      </c>
      <c r="G17" s="36" t="s">
        <v>187</v>
      </c>
      <c r="H17" s="13">
        <v>30</v>
      </c>
      <c r="I17" s="13" t="s">
        <v>437</v>
      </c>
      <c r="J17" s="6">
        <v>155.35</v>
      </c>
      <c r="K17" s="7">
        <v>214.76</v>
      </c>
      <c r="L17" s="6">
        <v>164.71</v>
      </c>
      <c r="M17" s="7">
        <v>227.7</v>
      </c>
      <c r="N17" s="6">
        <v>165.71</v>
      </c>
      <c r="O17" s="7">
        <v>229.08</v>
      </c>
      <c r="P17" s="6">
        <v>166.727</v>
      </c>
      <c r="Q17" s="7">
        <v>230.49</v>
      </c>
      <c r="R17" s="6">
        <v>170.89</v>
      </c>
      <c r="S17" s="7">
        <v>236.24</v>
      </c>
      <c r="T17" s="6">
        <v>0</v>
      </c>
      <c r="U17" s="7">
        <v>0</v>
      </c>
      <c r="V17" s="20"/>
      <c r="W17" s="24">
        <f>J17-'[1]Merck check'!J34</f>
        <v>2.0799999999999841</v>
      </c>
      <c r="X17" s="24">
        <f>K17-'[1]Merck check'!K34</f>
        <v>2.8700000000000045</v>
      </c>
      <c r="Y17" s="24">
        <f>L17-'[1]Merck check'!L34</f>
        <v>2.2000000000000171</v>
      </c>
      <c r="Z17" s="24">
        <f>M17-'[1]Merck check'!M34</f>
        <v>3.039999999999992</v>
      </c>
      <c r="AA17" s="24">
        <f>N17-'[1]Merck check'!N34</f>
        <v>2.2233889999999974</v>
      </c>
      <c r="AB17" s="24">
        <f>O17-'[1]Merck check'!O34</f>
        <v>3.0600000000000023</v>
      </c>
      <c r="AC17" s="24">
        <f>P17-'[1]Merck check'!P34</f>
        <v>2.2369999999999948</v>
      </c>
      <c r="AD17" s="24">
        <f>Q17-'[1]Merck check'!Q34</f>
        <v>3.0900000000000034</v>
      </c>
      <c r="AE17" s="24">
        <f>R17-'[1]Merck check'!R34</f>
        <v>2.2877499999999884</v>
      </c>
      <c r="AF17" s="24">
        <f>S17-'[1]Merck check'!S34</f>
        <v>3.1599999999999966</v>
      </c>
      <c r="AG17" s="24">
        <f>T17-'[1]Merck check'!T34</f>
        <v>0</v>
      </c>
      <c r="AH17" s="24">
        <f>U17-'[1]Merck check'!U34</f>
        <v>0</v>
      </c>
    </row>
    <row r="18" spans="1:34" s="2" customFormat="1" ht="22.5" customHeight="1" x14ac:dyDescent="0.2">
      <c r="A18" s="3">
        <v>1001910</v>
      </c>
      <c r="B18" s="4" t="s">
        <v>188</v>
      </c>
      <c r="C18" s="5" t="s">
        <v>136</v>
      </c>
      <c r="D18" s="5" t="s">
        <v>189</v>
      </c>
      <c r="E18" s="35" t="s">
        <v>190</v>
      </c>
      <c r="F18" s="5" t="s">
        <v>191</v>
      </c>
      <c r="G18" s="36" t="s">
        <v>192</v>
      </c>
      <c r="H18" s="13">
        <v>60</v>
      </c>
      <c r="I18" s="13" t="s">
        <v>437</v>
      </c>
      <c r="J18" s="6">
        <v>77.67</v>
      </c>
      <c r="K18" s="7">
        <v>107.37</v>
      </c>
      <c r="L18" s="6">
        <v>82.35</v>
      </c>
      <c r="M18" s="7">
        <v>113.84</v>
      </c>
      <c r="N18" s="6">
        <v>82.85</v>
      </c>
      <c r="O18" s="7">
        <v>114.53</v>
      </c>
      <c r="P18" s="6">
        <v>83.358000000000004</v>
      </c>
      <c r="Q18" s="7">
        <v>115.23</v>
      </c>
      <c r="R18" s="6">
        <v>85.44</v>
      </c>
      <c r="S18" s="7">
        <v>118.11</v>
      </c>
      <c r="T18" s="6">
        <v>0</v>
      </c>
      <c r="U18" s="7">
        <v>0</v>
      </c>
      <c r="V18" s="17"/>
      <c r="W18" s="24">
        <f>J18-'[1]Merck check'!J35</f>
        <v>1.0400000000000063</v>
      </c>
      <c r="X18" s="24">
        <f>K18-'[1]Merck check'!K35</f>
        <v>1.4300000000000068</v>
      </c>
      <c r="Y18" s="24">
        <f>L18-'[1]Merck check'!L35</f>
        <v>1.0999999999999943</v>
      </c>
      <c r="Z18" s="24">
        <f>M18-'[1]Merck check'!M35</f>
        <v>1.5200000000000102</v>
      </c>
      <c r="AA18" s="24">
        <f>N18-'[1]Merck check'!N35</f>
        <v>1.1116640000000046</v>
      </c>
      <c r="AB18" s="24">
        <f>O18-'[1]Merck check'!O35</f>
        <v>1.5300000000000011</v>
      </c>
      <c r="AC18" s="24">
        <f>P18-'[1]Merck check'!P35</f>
        <v>1.1180000000000092</v>
      </c>
      <c r="AD18" s="24">
        <f>Q18-'[1]Merck check'!Q35</f>
        <v>1.5400000000000063</v>
      </c>
      <c r="AE18" s="24">
        <f>R18-'[1]Merck check'!R35</f>
        <v>1.1440000000000055</v>
      </c>
      <c r="AF18" s="24">
        <f>S18-'[1]Merck check'!S35</f>
        <v>1.5699999999999932</v>
      </c>
      <c r="AG18" s="24">
        <f>T18-'[1]Merck check'!T35</f>
        <v>0</v>
      </c>
      <c r="AH18" s="24">
        <f>U18-'[1]Merck check'!U35</f>
        <v>0</v>
      </c>
    </row>
    <row r="19" spans="1:34" s="2" customFormat="1" ht="22.5" customHeight="1" x14ac:dyDescent="0.2">
      <c r="A19" s="3">
        <v>1001911</v>
      </c>
      <c r="B19" s="4" t="s">
        <v>193</v>
      </c>
      <c r="C19" s="5" t="s">
        <v>136</v>
      </c>
      <c r="D19" s="5" t="s">
        <v>194</v>
      </c>
      <c r="E19" s="35" t="s">
        <v>195</v>
      </c>
      <c r="F19" s="5" t="s">
        <v>191</v>
      </c>
      <c r="G19" s="36" t="s">
        <v>187</v>
      </c>
      <c r="H19" s="13">
        <v>30</v>
      </c>
      <c r="I19" s="13" t="s">
        <v>437</v>
      </c>
      <c r="J19" s="6">
        <v>155.35</v>
      </c>
      <c r="K19" s="7">
        <v>214.76</v>
      </c>
      <c r="L19" s="6">
        <v>164.71</v>
      </c>
      <c r="M19" s="7">
        <v>227.7</v>
      </c>
      <c r="N19" s="6">
        <v>165.71</v>
      </c>
      <c r="O19" s="7">
        <v>229.08</v>
      </c>
      <c r="P19" s="6">
        <v>166.727</v>
      </c>
      <c r="Q19" s="7">
        <v>230.49</v>
      </c>
      <c r="R19" s="6">
        <v>170.89</v>
      </c>
      <c r="S19" s="7">
        <v>236.24</v>
      </c>
      <c r="T19" s="6">
        <v>0</v>
      </c>
      <c r="U19" s="7">
        <v>0</v>
      </c>
      <c r="V19" s="21"/>
      <c r="W19" s="24">
        <f>J19-'[1]Merck check'!J36</f>
        <v>2.0799999999999841</v>
      </c>
      <c r="X19" s="24">
        <f>K19-'[1]Merck check'!K36</f>
        <v>2.8700000000000045</v>
      </c>
      <c r="Y19" s="24">
        <f>L19-'[1]Merck check'!L36</f>
        <v>2.2000000000000171</v>
      </c>
      <c r="Z19" s="24">
        <f>M19-'[1]Merck check'!M36</f>
        <v>3.039999999999992</v>
      </c>
      <c r="AA19" s="24">
        <f>N19-'[1]Merck check'!N36</f>
        <v>2.2233889999999974</v>
      </c>
      <c r="AB19" s="24">
        <f>O19-'[1]Merck check'!O36</f>
        <v>3.0600000000000023</v>
      </c>
      <c r="AC19" s="24">
        <f>P19-'[1]Merck check'!P36</f>
        <v>2.2369999999999948</v>
      </c>
      <c r="AD19" s="24">
        <f>Q19-'[1]Merck check'!Q36</f>
        <v>3.0900000000000034</v>
      </c>
      <c r="AE19" s="24">
        <f>R19-'[1]Merck check'!R36</f>
        <v>2.2877499999999884</v>
      </c>
      <c r="AF19" s="24">
        <f>S19-'[1]Merck check'!S36</f>
        <v>3.1599999999999966</v>
      </c>
      <c r="AG19" s="24">
        <f>T19-'[1]Merck check'!T36</f>
        <v>0</v>
      </c>
      <c r="AH19" s="24">
        <f>U19-'[1]Merck check'!U36</f>
        <v>0</v>
      </c>
    </row>
    <row r="20" spans="1:34" s="2" customFormat="1" ht="22.5" customHeight="1" x14ac:dyDescent="0.2">
      <c r="A20" s="3">
        <v>1957917</v>
      </c>
      <c r="B20" s="4" t="s">
        <v>196</v>
      </c>
      <c r="C20" s="5" t="s">
        <v>136</v>
      </c>
      <c r="D20" s="5" t="s">
        <v>197</v>
      </c>
      <c r="E20" s="35" t="s">
        <v>198</v>
      </c>
      <c r="F20" s="5" t="s">
        <v>199</v>
      </c>
      <c r="G20" s="36" t="s">
        <v>192</v>
      </c>
      <c r="H20" s="13">
        <v>60</v>
      </c>
      <c r="I20" s="13" t="s">
        <v>437</v>
      </c>
      <c r="J20" s="6">
        <v>77.67</v>
      </c>
      <c r="K20" s="7">
        <v>107.37</v>
      </c>
      <c r="L20" s="6">
        <v>82.35</v>
      </c>
      <c r="M20" s="7">
        <v>113.84</v>
      </c>
      <c r="N20" s="6">
        <v>82.85</v>
      </c>
      <c r="O20" s="7">
        <v>114.53</v>
      </c>
      <c r="P20" s="6">
        <v>83.358000000000004</v>
      </c>
      <c r="Q20" s="7">
        <v>115.23</v>
      </c>
      <c r="R20" s="6">
        <v>85.44</v>
      </c>
      <c r="S20" s="7">
        <v>118.11</v>
      </c>
      <c r="T20" s="6">
        <v>0</v>
      </c>
      <c r="U20" s="7">
        <v>0</v>
      </c>
      <c r="V20" s="21"/>
      <c r="W20" s="24">
        <f>J20-'[1]Merck check'!J37</f>
        <v>1.0400000000000063</v>
      </c>
      <c r="X20" s="24">
        <f>K20-'[1]Merck check'!K37</f>
        <v>1.4300000000000068</v>
      </c>
      <c r="Y20" s="24">
        <f>L20-'[1]Merck check'!L37</f>
        <v>1.0999999999999943</v>
      </c>
      <c r="Z20" s="24">
        <f>M20-'[1]Merck check'!M37</f>
        <v>1.5200000000000102</v>
      </c>
      <c r="AA20" s="24">
        <f>N20-'[1]Merck check'!N37</f>
        <v>1.1116640000000046</v>
      </c>
      <c r="AB20" s="24">
        <f>O20-'[1]Merck check'!O37</f>
        <v>1.5300000000000011</v>
      </c>
      <c r="AC20" s="24">
        <f>P20-'[1]Merck check'!P37</f>
        <v>1.1180000000000092</v>
      </c>
      <c r="AD20" s="24">
        <f>Q20-'[1]Merck check'!Q37</f>
        <v>1.5400000000000063</v>
      </c>
      <c r="AE20" s="24">
        <f>R20-'[1]Merck check'!R37</f>
        <v>1.1440000000000055</v>
      </c>
      <c r="AF20" s="24">
        <f>S20-'[1]Merck check'!S37</f>
        <v>1.5699999999999932</v>
      </c>
      <c r="AG20" s="24">
        <f>T20-'[1]Merck check'!T37</f>
        <v>0</v>
      </c>
      <c r="AH20" s="24">
        <f>U20-'[1]Merck check'!U37</f>
        <v>0</v>
      </c>
    </row>
    <row r="21" spans="1:34" s="2" customFormat="1" ht="22.5" customHeight="1" x14ac:dyDescent="0.2">
      <c r="A21" s="3">
        <v>1001907</v>
      </c>
      <c r="B21" s="4" t="s">
        <v>200</v>
      </c>
      <c r="C21" s="5" t="s">
        <v>136</v>
      </c>
      <c r="D21" s="5" t="s">
        <v>201</v>
      </c>
      <c r="E21" s="35" t="s">
        <v>202</v>
      </c>
      <c r="F21" s="5" t="s">
        <v>199</v>
      </c>
      <c r="G21" s="36" t="s">
        <v>187</v>
      </c>
      <c r="H21" s="13">
        <v>30</v>
      </c>
      <c r="I21" s="13" t="s">
        <v>437</v>
      </c>
      <c r="J21" s="6">
        <v>155.35</v>
      </c>
      <c r="K21" s="7">
        <v>214.76</v>
      </c>
      <c r="L21" s="6">
        <v>164.71</v>
      </c>
      <c r="M21" s="7">
        <v>227.7</v>
      </c>
      <c r="N21" s="6">
        <v>165.71</v>
      </c>
      <c r="O21" s="7">
        <v>229.08</v>
      </c>
      <c r="P21" s="6">
        <v>166.727</v>
      </c>
      <c r="Q21" s="7">
        <v>230.49</v>
      </c>
      <c r="R21" s="6">
        <v>170.89</v>
      </c>
      <c r="S21" s="7">
        <v>236.24</v>
      </c>
      <c r="T21" s="6">
        <v>0</v>
      </c>
      <c r="U21" s="7">
        <v>0</v>
      </c>
      <c r="V21" s="20"/>
      <c r="W21" s="24">
        <f>J21-'[1]Merck check'!J38</f>
        <v>2.0799999999999841</v>
      </c>
      <c r="X21" s="24">
        <f>K21-'[1]Merck check'!K38</f>
        <v>2.8700000000000045</v>
      </c>
      <c r="Y21" s="24">
        <f>L21-'[1]Merck check'!L38</f>
        <v>2.2000000000000171</v>
      </c>
      <c r="Z21" s="24">
        <f>M21-'[1]Merck check'!M38</f>
        <v>3.039999999999992</v>
      </c>
      <c r="AA21" s="24">
        <f>N21-'[1]Merck check'!N38</f>
        <v>2.2233889999999974</v>
      </c>
      <c r="AB21" s="24">
        <f>O21-'[1]Merck check'!O38</f>
        <v>3.0600000000000023</v>
      </c>
      <c r="AC21" s="24">
        <f>P21-'[1]Merck check'!P38</f>
        <v>2.2369999999999948</v>
      </c>
      <c r="AD21" s="24">
        <f>Q21-'[1]Merck check'!Q38</f>
        <v>3.0900000000000034</v>
      </c>
      <c r="AE21" s="24">
        <f>R21-'[1]Merck check'!R38</f>
        <v>2.2877499999999884</v>
      </c>
      <c r="AF21" s="24">
        <f>S21-'[1]Merck check'!S38</f>
        <v>3.1599999999999966</v>
      </c>
      <c r="AG21" s="24">
        <f>T21-'[1]Merck check'!T38</f>
        <v>0</v>
      </c>
      <c r="AH21" s="24">
        <f>U21-'[1]Merck check'!U38</f>
        <v>0</v>
      </c>
    </row>
    <row r="22" spans="1:34" s="2" customFormat="1" ht="22.5" customHeight="1" x14ac:dyDescent="0.2">
      <c r="A22" s="3">
        <v>1032094</v>
      </c>
      <c r="B22" s="4">
        <v>7897337711050</v>
      </c>
      <c r="C22" s="5" t="s">
        <v>136</v>
      </c>
      <c r="D22" s="5" t="s">
        <v>363</v>
      </c>
      <c r="E22" s="35" t="s">
        <v>369</v>
      </c>
      <c r="F22" s="5" t="s">
        <v>364</v>
      </c>
      <c r="G22" s="36" t="s">
        <v>361</v>
      </c>
      <c r="H22" s="13">
        <v>120</v>
      </c>
      <c r="I22" s="13" t="s">
        <v>437</v>
      </c>
      <c r="J22" s="6">
        <v>54.97</v>
      </c>
      <c r="K22" s="7">
        <v>75.989999999999995</v>
      </c>
      <c r="L22" s="6">
        <v>58.28</v>
      </c>
      <c r="M22" s="7">
        <v>80.56</v>
      </c>
      <c r="N22" s="6">
        <v>58.64</v>
      </c>
      <c r="O22" s="7">
        <v>81.06</v>
      </c>
      <c r="P22" s="6">
        <v>59</v>
      </c>
      <c r="Q22" s="7">
        <v>81.56</v>
      </c>
      <c r="R22" s="6">
        <v>60.47</v>
      </c>
      <c r="S22" s="7">
        <v>83.59</v>
      </c>
      <c r="T22" s="6">
        <v>0</v>
      </c>
      <c r="U22" s="7">
        <v>0</v>
      </c>
      <c r="V22" s="20"/>
      <c r="W22" s="24">
        <f>J22-'[1]Merck check'!J39</f>
        <v>0.72999999999999687</v>
      </c>
      <c r="X22" s="24">
        <f>K22-'[1]Merck check'!K39</f>
        <v>1.0099999999999909</v>
      </c>
      <c r="Y22" s="24">
        <f>L22-'[1]Merck check'!L39</f>
        <v>0.77000000000000313</v>
      </c>
      <c r="Z22" s="24">
        <f>M22-'[1]Merck check'!M39</f>
        <v>1.0600000000000023</v>
      </c>
      <c r="AA22" s="24">
        <f>N22-'[1]Merck check'!N39</f>
        <v>0.78000000000000114</v>
      </c>
      <c r="AB22" s="24">
        <f>O22-'[1]Merck check'!O39</f>
        <v>1.0700000000000074</v>
      </c>
      <c r="AC22" s="24">
        <f>P22-'[1]Merck check'!P39</f>
        <v>0.78999999999999915</v>
      </c>
      <c r="AD22" s="24">
        <f>Q22-'[1]Merck check'!Q39</f>
        <v>1.0900000000000034</v>
      </c>
      <c r="AE22" s="24">
        <f>R22-'[1]Merck check'!R39</f>
        <v>0.80475000000000563</v>
      </c>
      <c r="AF22" s="24">
        <f>S22-'[1]Merck check'!S39</f>
        <v>1.1000000000000085</v>
      </c>
      <c r="AG22" s="24">
        <f>T22-'[1]Merck check'!T39</f>
        <v>0</v>
      </c>
      <c r="AH22" s="24">
        <f>U22-'[1]Merck check'!U39</f>
        <v>0</v>
      </c>
    </row>
    <row r="23" spans="1:34" s="2" customFormat="1" ht="22.5" customHeight="1" x14ac:dyDescent="0.2">
      <c r="A23" s="3">
        <v>1032084</v>
      </c>
      <c r="B23" s="4">
        <v>7897337711029</v>
      </c>
      <c r="C23" s="5" t="s">
        <v>136</v>
      </c>
      <c r="D23" s="5" t="s">
        <v>366</v>
      </c>
      <c r="E23" s="35" t="s">
        <v>370</v>
      </c>
      <c r="F23" s="5" t="s">
        <v>364</v>
      </c>
      <c r="G23" s="36" t="s">
        <v>362</v>
      </c>
      <c r="H23" s="13">
        <v>60</v>
      </c>
      <c r="I23" s="13" t="s">
        <v>437</v>
      </c>
      <c r="J23" s="6">
        <v>164.93</v>
      </c>
      <c r="K23" s="7">
        <v>228</v>
      </c>
      <c r="L23" s="6">
        <v>174.86</v>
      </c>
      <c r="M23" s="7">
        <v>241.73</v>
      </c>
      <c r="N23" s="6">
        <v>175.92</v>
      </c>
      <c r="O23" s="7">
        <v>243.19</v>
      </c>
      <c r="P23" s="6">
        <v>177</v>
      </c>
      <c r="Q23" s="7">
        <v>244.69</v>
      </c>
      <c r="R23" s="6">
        <v>181.42</v>
      </c>
      <c r="S23" s="7">
        <v>250.8</v>
      </c>
      <c r="T23" s="6">
        <v>0</v>
      </c>
      <c r="U23" s="7">
        <v>0</v>
      </c>
      <c r="V23" s="20"/>
      <c r="W23" s="24">
        <f>J23-'[1]Merck check'!J40</f>
        <v>2.210000000000008</v>
      </c>
      <c r="X23" s="24">
        <f>K23-'[1]Merck check'!K40</f>
        <v>3.0500000000000114</v>
      </c>
      <c r="Y23" s="24">
        <f>L23-'[1]Merck check'!L40</f>
        <v>2.3300000000000125</v>
      </c>
      <c r="Z23" s="24">
        <f>M23-'[1]Merck check'!M40</f>
        <v>3.2199999999999989</v>
      </c>
      <c r="AA23" s="24">
        <f>N23-'[1]Merck check'!N40</f>
        <v>2.3499999999999943</v>
      </c>
      <c r="AB23" s="24">
        <f>O23-'[1]Merck check'!O40</f>
        <v>3.2400000000000091</v>
      </c>
      <c r="AC23" s="24">
        <f>P23-'[1]Merck check'!P40</f>
        <v>2.3700000000000045</v>
      </c>
      <c r="AD23" s="24">
        <f>Q23-'[1]Merck check'!Q40</f>
        <v>3.2700000000000102</v>
      </c>
      <c r="AE23" s="24">
        <f>R23-'[1]Merck check'!R40</f>
        <v>2.4242500000000007</v>
      </c>
      <c r="AF23" s="24">
        <f>S23-'[1]Merck check'!S40</f>
        <v>3.3400000000000034</v>
      </c>
      <c r="AG23" s="24">
        <f>T23-'[1]Merck check'!T40</f>
        <v>0</v>
      </c>
      <c r="AH23" s="24">
        <f>U23-'[1]Merck check'!U40</f>
        <v>0</v>
      </c>
    </row>
    <row r="24" spans="1:34" s="2" customFormat="1" ht="22.5" customHeight="1" x14ac:dyDescent="0.2">
      <c r="A24" s="3">
        <v>1032016</v>
      </c>
      <c r="B24" s="4">
        <v>7897337711074</v>
      </c>
      <c r="C24" s="5" t="s">
        <v>136</v>
      </c>
      <c r="D24" s="5" t="s">
        <v>367</v>
      </c>
      <c r="E24" s="35" t="s">
        <v>371</v>
      </c>
      <c r="F24" s="5" t="s">
        <v>365</v>
      </c>
      <c r="G24" s="36" t="s">
        <v>361</v>
      </c>
      <c r="H24" s="13">
        <v>120</v>
      </c>
      <c r="I24" s="13" t="s">
        <v>437</v>
      </c>
      <c r="J24" s="6">
        <v>51.32</v>
      </c>
      <c r="K24" s="7">
        <v>70.94</v>
      </c>
      <c r="L24" s="6">
        <v>54.41</v>
      </c>
      <c r="M24" s="7">
        <v>75.209999999999994</v>
      </c>
      <c r="N24" s="6">
        <v>54.74</v>
      </c>
      <c r="O24" s="7">
        <v>75.67</v>
      </c>
      <c r="P24" s="6">
        <v>55.079000000000001</v>
      </c>
      <c r="Q24" s="7">
        <v>76.14</v>
      </c>
      <c r="R24" s="6">
        <v>56.45</v>
      </c>
      <c r="S24" s="7">
        <v>78.03</v>
      </c>
      <c r="T24" s="6">
        <v>0</v>
      </c>
      <c r="U24" s="7">
        <v>0</v>
      </c>
      <c r="V24" s="20"/>
      <c r="W24" s="24">
        <f>J24-'[1]Merck check'!J41</f>
        <v>0.68999999999999773</v>
      </c>
      <c r="X24" s="24">
        <f>K24-'[1]Merck check'!K41</f>
        <v>0.95000000000000284</v>
      </c>
      <c r="Y24" s="24">
        <f>L24-'[1]Merck check'!L41</f>
        <v>0.71999999999999886</v>
      </c>
      <c r="Z24" s="24">
        <f>M24-'[1]Merck check'!M41</f>
        <v>0.98999999999999488</v>
      </c>
      <c r="AA24" s="24">
        <f>N24-'[1]Merck check'!N41</f>
        <v>0.73147399999999863</v>
      </c>
      <c r="AB24" s="24">
        <f>O24-'[1]Merck check'!O41</f>
        <v>1</v>
      </c>
      <c r="AC24" s="24">
        <f>P24-'[1]Merck check'!P41</f>
        <v>0.73899999999999721</v>
      </c>
      <c r="AD24" s="24">
        <f>Q24-'[1]Merck check'!Q41</f>
        <v>1.019999999999996</v>
      </c>
      <c r="AE24" s="24">
        <f>R24-'[1]Merck check'!R41</f>
        <v>0.75150000000000716</v>
      </c>
      <c r="AF24" s="24">
        <f>S24-'[1]Merck check'!S41</f>
        <v>1.0345617915399572</v>
      </c>
      <c r="AG24" s="24">
        <f>T24-'[1]Merck check'!T41</f>
        <v>0</v>
      </c>
      <c r="AH24" s="24">
        <f>U24-'[1]Merck check'!U41</f>
        <v>0</v>
      </c>
    </row>
    <row r="25" spans="1:34" s="2" customFormat="1" ht="22.5" customHeight="1" x14ac:dyDescent="0.2">
      <c r="A25" s="3">
        <v>1032045</v>
      </c>
      <c r="B25" s="4">
        <v>7897337711067</v>
      </c>
      <c r="C25" s="5" t="s">
        <v>136</v>
      </c>
      <c r="D25" s="5" t="s">
        <v>368</v>
      </c>
      <c r="E25" s="35" t="s">
        <v>372</v>
      </c>
      <c r="F25" s="5" t="s">
        <v>365</v>
      </c>
      <c r="G25" s="36" t="s">
        <v>362</v>
      </c>
      <c r="H25" s="13">
        <v>60</v>
      </c>
      <c r="I25" s="13" t="s">
        <v>437</v>
      </c>
      <c r="J25" s="6">
        <v>153.96</v>
      </c>
      <c r="K25" s="7">
        <v>212.84</v>
      </c>
      <c r="L25" s="6">
        <v>163.22999999999999</v>
      </c>
      <c r="M25" s="7">
        <v>225.65</v>
      </c>
      <c r="N25" s="6">
        <v>164.22</v>
      </c>
      <c r="O25" s="7">
        <v>227.02</v>
      </c>
      <c r="P25" s="6">
        <v>165.227</v>
      </c>
      <c r="Q25" s="7">
        <v>228.41</v>
      </c>
      <c r="R25" s="6">
        <v>169.35</v>
      </c>
      <c r="S25" s="7">
        <v>234.11</v>
      </c>
      <c r="T25" s="6">
        <v>0</v>
      </c>
      <c r="U25" s="7">
        <v>0</v>
      </c>
      <c r="V25" s="20"/>
      <c r="W25" s="24">
        <f>J25-'[1]Merck check'!J42</f>
        <v>2.0600000000000023</v>
      </c>
      <c r="X25" s="24">
        <f>K25-'[1]Merck check'!K42</f>
        <v>2.8499999999999943</v>
      </c>
      <c r="Y25" s="24">
        <f>L25-'[1]Merck check'!L42</f>
        <v>2.1799999999999784</v>
      </c>
      <c r="Z25" s="24">
        <f>M25-'[1]Merck check'!M42</f>
        <v>3.0100000000000193</v>
      </c>
      <c r="AA25" s="24">
        <f>N25-'[1]Merck check'!N42</f>
        <v>2.2043610000000058</v>
      </c>
      <c r="AB25" s="24">
        <f>O25-'[1]Merck check'!O42</f>
        <v>3.0400000000000205</v>
      </c>
      <c r="AC25" s="24">
        <f>P25-'[1]Merck check'!P42</f>
        <v>2.217000000000013</v>
      </c>
      <c r="AD25" s="24">
        <f>Q25-'[1]Merck check'!Q42</f>
        <v>3.0600000000000023</v>
      </c>
      <c r="AE25" s="24">
        <f>R25-'[1]Merck check'!R42</f>
        <v>2.2647500000000207</v>
      </c>
      <c r="AF25" s="24">
        <f>S25-'[1]Merck check'!S42</f>
        <v>3.1200000000000045</v>
      </c>
      <c r="AG25" s="24">
        <f>T25-'[1]Merck check'!T42</f>
        <v>0</v>
      </c>
      <c r="AH25" s="24">
        <f>U25-'[1]Merck check'!U42</f>
        <v>0</v>
      </c>
    </row>
    <row r="26" spans="1:34" s="2" customFormat="1" ht="22.5" customHeight="1" x14ac:dyDescent="0.2">
      <c r="A26" s="3">
        <v>1032076</v>
      </c>
      <c r="B26" s="4">
        <v>7897337711098</v>
      </c>
      <c r="C26" s="5" t="s">
        <v>136</v>
      </c>
      <c r="D26" s="5" t="s">
        <v>460</v>
      </c>
      <c r="E26" s="35">
        <v>525516050019805</v>
      </c>
      <c r="F26" s="5" t="s">
        <v>461</v>
      </c>
      <c r="G26" s="36" t="s">
        <v>167</v>
      </c>
      <c r="H26" s="13">
        <v>80</v>
      </c>
      <c r="I26" s="13" t="s">
        <v>437</v>
      </c>
      <c r="J26" s="6">
        <v>0</v>
      </c>
      <c r="K26" s="7">
        <v>0</v>
      </c>
      <c r="L26" s="6">
        <v>0</v>
      </c>
      <c r="M26" s="7">
        <v>0</v>
      </c>
      <c r="N26" s="6">
        <v>0</v>
      </c>
      <c r="O26" s="7">
        <v>0</v>
      </c>
      <c r="P26" s="6">
        <v>0</v>
      </c>
      <c r="Q26" s="7">
        <v>0</v>
      </c>
      <c r="R26" s="6">
        <v>0</v>
      </c>
      <c r="S26" s="7">
        <v>0</v>
      </c>
      <c r="T26" s="6">
        <v>0</v>
      </c>
      <c r="U26" s="7">
        <v>0</v>
      </c>
      <c r="V26" s="20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</row>
    <row r="27" spans="1:34" s="2" customFormat="1" ht="22.5" customHeight="1" x14ac:dyDescent="0.2">
      <c r="A27" s="3">
        <v>1032077</v>
      </c>
      <c r="B27" s="4">
        <v>7897337711081</v>
      </c>
      <c r="C27" s="5" t="s">
        <v>136</v>
      </c>
      <c r="D27" s="5" t="s">
        <v>462</v>
      </c>
      <c r="E27" s="35" t="s">
        <v>463</v>
      </c>
      <c r="F27" s="5" t="s">
        <v>461</v>
      </c>
      <c r="G27" s="36" t="s">
        <v>446</v>
      </c>
      <c r="H27" s="13">
        <v>80</v>
      </c>
      <c r="I27" s="13" t="s">
        <v>437</v>
      </c>
      <c r="J27" s="6">
        <v>164.93</v>
      </c>
      <c r="K27" s="7">
        <v>228</v>
      </c>
      <c r="L27" s="6">
        <v>174.86</v>
      </c>
      <c r="M27" s="7">
        <v>241.73</v>
      </c>
      <c r="N27" s="6">
        <v>175.92</v>
      </c>
      <c r="O27" s="7">
        <v>243.19</v>
      </c>
      <c r="P27" s="6">
        <v>177</v>
      </c>
      <c r="Q27" s="7">
        <v>244.69</v>
      </c>
      <c r="R27" s="6">
        <v>181.42</v>
      </c>
      <c r="S27" s="7">
        <v>250.8</v>
      </c>
      <c r="T27" s="6">
        <v>0</v>
      </c>
      <c r="U27" s="7">
        <v>0</v>
      </c>
      <c r="V27" s="20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1:34" s="2" customFormat="1" ht="22.5" customHeight="1" x14ac:dyDescent="0.2">
      <c r="A28" s="3">
        <v>1960460</v>
      </c>
      <c r="B28" s="4" t="s">
        <v>203</v>
      </c>
      <c r="C28" s="5" t="s">
        <v>136</v>
      </c>
      <c r="D28" s="5" t="s">
        <v>204</v>
      </c>
      <c r="E28" s="35" t="s">
        <v>205</v>
      </c>
      <c r="F28" s="5" t="s">
        <v>206</v>
      </c>
      <c r="G28" s="36" t="s">
        <v>207</v>
      </c>
      <c r="H28" s="13">
        <v>112</v>
      </c>
      <c r="I28" s="13" t="s">
        <v>436</v>
      </c>
      <c r="J28" s="6">
        <v>77.760000000000005</v>
      </c>
      <c r="K28" s="7">
        <v>107.49</v>
      </c>
      <c r="L28" s="6">
        <v>82.45</v>
      </c>
      <c r="M28" s="7">
        <v>113.98</v>
      </c>
      <c r="N28" s="6">
        <v>82.95</v>
      </c>
      <c r="O28" s="7">
        <v>114.67</v>
      </c>
      <c r="P28" s="6">
        <v>83.46</v>
      </c>
      <c r="Q28" s="7">
        <v>115.37</v>
      </c>
      <c r="R28" s="6">
        <v>85.54</v>
      </c>
      <c r="S28" s="7">
        <v>118.25</v>
      </c>
      <c r="T28" s="6">
        <v>0</v>
      </c>
      <c r="U28" s="7">
        <v>0</v>
      </c>
      <c r="V28" s="20"/>
      <c r="W28" s="24">
        <f>J28-'[1]Merck check'!J43</f>
        <v>1.0300000000000011</v>
      </c>
      <c r="X28" s="24">
        <f>K28-'[1]Merck check'!K43</f>
        <v>1.4200000000000017</v>
      </c>
      <c r="Y28" s="24">
        <f>L28-'[1]Merck check'!L43</f>
        <v>1.1000000000000085</v>
      </c>
      <c r="Z28" s="24">
        <f>M28-'[1]Merck check'!M43</f>
        <v>1.5200000000000102</v>
      </c>
      <c r="AA28" s="24">
        <f>N28-'[1]Merck check'!N43</f>
        <v>1.1122739999999993</v>
      </c>
      <c r="AB28" s="24">
        <f>O28-'[1]Merck check'!O43</f>
        <v>1.5300000000000011</v>
      </c>
      <c r="AC28" s="24">
        <f>P28-'[1]Merck check'!P43</f>
        <v>1.1199999999999903</v>
      </c>
      <c r="AD28" s="24">
        <f>Q28-'[1]Merck check'!Q43</f>
        <v>1.5400000000000063</v>
      </c>
      <c r="AE28" s="24">
        <f>R28-'[1]Merck check'!R43</f>
        <v>1.1415000000000077</v>
      </c>
      <c r="AF28" s="24">
        <f>S28-'[1]Merck check'!S43</f>
        <v>1.5699999999999932</v>
      </c>
      <c r="AG28" s="24">
        <f>T28-'[1]Merck check'!T43</f>
        <v>0</v>
      </c>
      <c r="AH28" s="24">
        <f>U28-'[1]Merck check'!U43</f>
        <v>0</v>
      </c>
    </row>
    <row r="29" spans="1:34" s="2" customFormat="1" ht="22.5" customHeight="1" x14ac:dyDescent="0.2">
      <c r="A29" s="3">
        <v>1960462</v>
      </c>
      <c r="B29" s="4" t="s">
        <v>208</v>
      </c>
      <c r="C29" s="5" t="s">
        <v>136</v>
      </c>
      <c r="D29" s="5" t="s">
        <v>209</v>
      </c>
      <c r="E29" s="35" t="s">
        <v>210</v>
      </c>
      <c r="F29" s="5" t="s">
        <v>206</v>
      </c>
      <c r="G29" s="36" t="s">
        <v>211</v>
      </c>
      <c r="H29" s="13">
        <v>80</v>
      </c>
      <c r="I29" s="13" t="s">
        <v>436</v>
      </c>
      <c r="J29" s="6">
        <v>155.55000000000001</v>
      </c>
      <c r="K29" s="7">
        <v>215.03</v>
      </c>
      <c r="L29" s="6">
        <v>164.92</v>
      </c>
      <c r="M29" s="7">
        <v>227.99</v>
      </c>
      <c r="N29" s="6">
        <v>165.92</v>
      </c>
      <c r="O29" s="7">
        <v>229.37</v>
      </c>
      <c r="P29" s="6">
        <v>166.94</v>
      </c>
      <c r="Q29" s="7">
        <v>230.78</v>
      </c>
      <c r="R29" s="6">
        <v>171.11</v>
      </c>
      <c r="S29" s="7">
        <v>236.54</v>
      </c>
      <c r="T29" s="6">
        <v>0</v>
      </c>
      <c r="U29" s="7">
        <v>0</v>
      </c>
      <c r="V29" s="20"/>
      <c r="W29" s="24">
        <f>J29-'[1]Merck check'!J44</f>
        <v>2.0800000000000125</v>
      </c>
      <c r="X29" s="24">
        <f>K29-'[1]Merck check'!K44</f>
        <v>2.8700000000000045</v>
      </c>
      <c r="Y29" s="24">
        <f>L29-'[1]Merck check'!L44</f>
        <v>2.1999999999999886</v>
      </c>
      <c r="Z29" s="24">
        <f>M29-'[1]Merck check'!M44</f>
        <v>3.0400000000000205</v>
      </c>
      <c r="AA29" s="24">
        <f>N29-'[1]Merck check'!N44</f>
        <v>2.2246700000000033</v>
      </c>
      <c r="AB29" s="24">
        <f>O29-'[1]Merck check'!O44</f>
        <v>3.0600000000000023</v>
      </c>
      <c r="AC29" s="24">
        <f>P29-'[1]Merck check'!P44</f>
        <v>2.2400000000000091</v>
      </c>
      <c r="AD29" s="24">
        <f>Q29-'[1]Merck check'!Q44</f>
        <v>3.0900000000000034</v>
      </c>
      <c r="AE29" s="24">
        <f>R29-'[1]Merck check'!R44</f>
        <v>2.2925000000000466</v>
      </c>
      <c r="AF29" s="24">
        <f>S29-'[1]Merck check'!S44</f>
        <v>3.1599999999999966</v>
      </c>
      <c r="AG29" s="24">
        <f>T29-'[1]Merck check'!T44</f>
        <v>0</v>
      </c>
      <c r="AH29" s="24">
        <f>U29-'[1]Merck check'!U44</f>
        <v>0</v>
      </c>
    </row>
    <row r="30" spans="1:34" s="2" customFormat="1" ht="22.5" customHeight="1" x14ac:dyDescent="0.2">
      <c r="A30" s="3">
        <v>1960461</v>
      </c>
      <c r="B30" s="4" t="s">
        <v>212</v>
      </c>
      <c r="C30" s="5" t="s">
        <v>136</v>
      </c>
      <c r="D30" s="5" t="s">
        <v>213</v>
      </c>
      <c r="E30" s="35" t="s">
        <v>214</v>
      </c>
      <c r="F30" s="5" t="s">
        <v>215</v>
      </c>
      <c r="G30" s="36" t="s">
        <v>211</v>
      </c>
      <c r="H30" s="13">
        <v>80</v>
      </c>
      <c r="I30" s="13" t="s">
        <v>436</v>
      </c>
      <c r="J30" s="6">
        <v>38.9</v>
      </c>
      <c r="K30" s="7">
        <v>53.77</v>
      </c>
      <c r="L30" s="6">
        <v>41.24</v>
      </c>
      <c r="M30" s="7">
        <v>57.01</v>
      </c>
      <c r="N30" s="6">
        <v>41.49</v>
      </c>
      <c r="O30" s="7">
        <v>57.35</v>
      </c>
      <c r="P30" s="6">
        <v>41.75</v>
      </c>
      <c r="Q30" s="7">
        <v>57.71</v>
      </c>
      <c r="R30" s="6">
        <v>42.79</v>
      </c>
      <c r="S30" s="7">
        <v>59.15</v>
      </c>
      <c r="T30" s="6">
        <v>0</v>
      </c>
      <c r="U30" s="7">
        <v>0</v>
      </c>
      <c r="V30" s="20"/>
      <c r="W30" s="24">
        <f>J30-'[1]Merck check'!J45</f>
        <v>0.51999999999999602</v>
      </c>
      <c r="X30" s="24">
        <f>K30-'[1]Merck check'!K45</f>
        <v>0.71000000000000085</v>
      </c>
      <c r="Y30" s="24">
        <f>L30-'[1]Merck check'!L45</f>
        <v>0.55000000000000426</v>
      </c>
      <c r="Z30" s="24">
        <f>M30-'[1]Merck check'!M45</f>
        <v>0.75999999999999801</v>
      </c>
      <c r="AA30" s="24">
        <f>N30-'[1]Merck check'!N45</f>
        <v>0.55125900000000172</v>
      </c>
      <c r="AB30" s="24">
        <f>O30-'[1]Merck check'!O45</f>
        <v>0.75</v>
      </c>
      <c r="AC30" s="24">
        <f>P30-'[1]Merck check'!P45</f>
        <v>0.56000000000000227</v>
      </c>
      <c r="AD30" s="24">
        <f>Q30-'[1]Merck check'!Q45</f>
        <v>0.77000000000000313</v>
      </c>
      <c r="AE30" s="24">
        <f>R30-'[1]Merck check'!R45</f>
        <v>0.57025000000000858</v>
      </c>
      <c r="AF30" s="24">
        <f>S30-'[1]Merck check'!S45</f>
        <v>0.78000000000000114</v>
      </c>
      <c r="AG30" s="24">
        <f>T30-'[1]Merck check'!T45</f>
        <v>0</v>
      </c>
      <c r="AH30" s="24">
        <f>U30-'[1]Merck check'!U45</f>
        <v>0</v>
      </c>
    </row>
    <row r="31" spans="1:34" s="2" customFormat="1" ht="22.5" customHeight="1" x14ac:dyDescent="0.2">
      <c r="A31" s="3">
        <v>1960463</v>
      </c>
      <c r="B31" s="4" t="s">
        <v>216</v>
      </c>
      <c r="C31" s="5" t="s">
        <v>136</v>
      </c>
      <c r="D31" s="5" t="s">
        <v>217</v>
      </c>
      <c r="E31" s="35" t="s">
        <v>218</v>
      </c>
      <c r="F31" s="5" t="s">
        <v>219</v>
      </c>
      <c r="G31" s="36" t="s">
        <v>211</v>
      </c>
      <c r="H31" s="13">
        <v>80</v>
      </c>
      <c r="I31" s="13" t="s">
        <v>436</v>
      </c>
      <c r="J31" s="6">
        <v>77.760000000000005</v>
      </c>
      <c r="K31" s="7">
        <v>107.49</v>
      </c>
      <c r="L31" s="6">
        <v>82.45</v>
      </c>
      <c r="M31" s="7">
        <v>113.98</v>
      </c>
      <c r="N31" s="6">
        <v>82.95</v>
      </c>
      <c r="O31" s="7">
        <v>114.67</v>
      </c>
      <c r="P31" s="6">
        <v>83.46</v>
      </c>
      <c r="Q31" s="7">
        <v>115.37</v>
      </c>
      <c r="R31" s="6">
        <v>85.54</v>
      </c>
      <c r="S31" s="7">
        <v>118.25</v>
      </c>
      <c r="T31" s="6">
        <v>0</v>
      </c>
      <c r="U31" s="7">
        <v>0</v>
      </c>
      <c r="V31" s="20"/>
      <c r="W31" s="24">
        <f>J31-'[1]Merck check'!J46</f>
        <v>1.0300000000000011</v>
      </c>
      <c r="X31" s="24">
        <f>K31-'[1]Merck check'!K46</f>
        <v>1.4200000000000017</v>
      </c>
      <c r="Y31" s="24">
        <f>L31-'[1]Merck check'!L46</f>
        <v>1.1000000000000085</v>
      </c>
      <c r="Z31" s="24">
        <f>M31-'[1]Merck check'!M46</f>
        <v>1.5200000000000102</v>
      </c>
      <c r="AA31" s="24">
        <f>N31-'[1]Merck check'!N46</f>
        <v>1.1122739999999993</v>
      </c>
      <c r="AB31" s="24">
        <f>O31-'[1]Merck check'!O46</f>
        <v>1.5300000000000011</v>
      </c>
      <c r="AC31" s="24">
        <f>P31-'[1]Merck check'!P46</f>
        <v>1.1199999999999903</v>
      </c>
      <c r="AD31" s="24">
        <f>Q31-'[1]Merck check'!Q46</f>
        <v>1.5400000000000063</v>
      </c>
      <c r="AE31" s="24">
        <f>R31-'[1]Merck check'!R46</f>
        <v>1.1415000000000077</v>
      </c>
      <c r="AF31" s="24">
        <f>S31-'[1]Merck check'!S46</f>
        <v>1.5699999999999932</v>
      </c>
      <c r="AG31" s="24">
        <f>T31-'[1]Merck check'!T46</f>
        <v>0</v>
      </c>
      <c r="AH31" s="24">
        <f>U31-'[1]Merck check'!U46</f>
        <v>0</v>
      </c>
    </row>
    <row r="32" spans="1:34" s="2" customFormat="1" ht="22.5" customHeight="1" x14ac:dyDescent="0.2">
      <c r="A32" s="3">
        <v>1957589</v>
      </c>
      <c r="B32" s="4" t="s">
        <v>220</v>
      </c>
      <c r="C32" s="5" t="s">
        <v>136</v>
      </c>
      <c r="D32" s="5" t="s">
        <v>221</v>
      </c>
      <c r="E32" s="35" t="s">
        <v>222</v>
      </c>
      <c r="F32" s="5" t="s">
        <v>223</v>
      </c>
      <c r="G32" s="36" t="s">
        <v>171</v>
      </c>
      <c r="H32" s="13">
        <v>72</v>
      </c>
      <c r="I32" s="13" t="s">
        <v>436</v>
      </c>
      <c r="J32" s="6">
        <v>70.22</v>
      </c>
      <c r="K32" s="7">
        <v>97.07</v>
      </c>
      <c r="L32" s="6">
        <v>74.45</v>
      </c>
      <c r="M32" s="7">
        <v>102.92</v>
      </c>
      <c r="N32" s="6">
        <v>74.900000000000006</v>
      </c>
      <c r="O32" s="7">
        <v>103.54</v>
      </c>
      <c r="P32" s="6">
        <v>75.36</v>
      </c>
      <c r="Q32" s="7">
        <v>104.18</v>
      </c>
      <c r="R32" s="6">
        <v>77.239999999999995</v>
      </c>
      <c r="S32" s="7">
        <v>106.77</v>
      </c>
      <c r="T32" s="6">
        <v>0</v>
      </c>
      <c r="U32" s="7">
        <v>0</v>
      </c>
      <c r="V32" s="20"/>
      <c r="W32" s="24">
        <f>J32-'[1]Merck check'!J55</f>
        <v>3.1899999999999977</v>
      </c>
      <c r="X32" s="24">
        <f>K32-'[1]Merck check'!K55</f>
        <v>4.3999999999999915</v>
      </c>
      <c r="Y32" s="24">
        <f>L32-'[1]Merck check'!L55</f>
        <v>3.3800000000000097</v>
      </c>
      <c r="Z32" s="24">
        <f>M32-'[1]Merck check'!M55</f>
        <v>4.6700000000000017</v>
      </c>
      <c r="AA32" s="24">
        <f>N32-'[1]Merck check'!N55</f>
        <v>3.3988340000000079</v>
      </c>
      <c r="AB32" s="24">
        <f>O32-'[1]Merck check'!O55</f>
        <v>4.6995714680674752</v>
      </c>
      <c r="AC32" s="24">
        <f>P32-'[1]Merck check'!P55</f>
        <v>3.4200000000000017</v>
      </c>
      <c r="AD32" s="24">
        <f>Q32-'[1]Merck check'!Q55</f>
        <v>4.730000000000004</v>
      </c>
      <c r="AE32" s="24">
        <f>R32-'[1]Merck check'!R55</f>
        <v>3.5015000000000072</v>
      </c>
      <c r="AF32" s="24">
        <f>S32-'[1]Merck check'!S55</f>
        <v>4.8299999999999983</v>
      </c>
      <c r="AG32" s="24">
        <f>T32-'[1]Merck check'!T55</f>
        <v>0</v>
      </c>
      <c r="AH32" s="24">
        <f>U32-'[1]Merck check'!U55</f>
        <v>0</v>
      </c>
    </row>
    <row r="33" spans="1:34" s="2" customFormat="1" ht="22.5" customHeight="1" x14ac:dyDescent="0.2">
      <c r="A33" s="3">
        <v>1956709</v>
      </c>
      <c r="B33" s="4" t="s">
        <v>224</v>
      </c>
      <c r="C33" s="5" t="s">
        <v>136</v>
      </c>
      <c r="D33" s="5" t="s">
        <v>225</v>
      </c>
      <c r="E33" s="35" t="s">
        <v>226</v>
      </c>
      <c r="F33" s="5" t="s">
        <v>227</v>
      </c>
      <c r="G33" s="36" t="s">
        <v>228</v>
      </c>
      <c r="H33" s="13">
        <v>80</v>
      </c>
      <c r="I33" s="13" t="s">
        <v>436</v>
      </c>
      <c r="J33" s="6">
        <v>35.56</v>
      </c>
      <c r="K33" s="7">
        <v>49.15</v>
      </c>
      <c r="L33" s="6">
        <v>37.71</v>
      </c>
      <c r="M33" s="7">
        <v>52.13</v>
      </c>
      <c r="N33" s="6">
        <v>37.93</v>
      </c>
      <c r="O33" s="7">
        <v>52.43</v>
      </c>
      <c r="P33" s="6">
        <v>38.17</v>
      </c>
      <c r="Q33" s="7">
        <v>52.76</v>
      </c>
      <c r="R33" s="6">
        <v>39.119999999999997</v>
      </c>
      <c r="S33" s="7">
        <v>54.08</v>
      </c>
      <c r="T33" s="6">
        <v>0</v>
      </c>
      <c r="U33" s="7">
        <v>0</v>
      </c>
      <c r="V33" s="20"/>
      <c r="W33" s="24">
        <f>J33-'[1]Merck check'!J59</f>
        <v>1.6000000000000014</v>
      </c>
      <c r="X33" s="24">
        <f>K33-'[1]Merck check'!K59</f>
        <v>2.1999999999999957</v>
      </c>
      <c r="Y33" s="24">
        <f>L33-'[1]Merck check'!L59</f>
        <v>1.7100000000000009</v>
      </c>
      <c r="Z33" s="24">
        <f>M33-'[1]Merck check'!M59</f>
        <v>2.3599999999999994</v>
      </c>
      <c r="AA33" s="24">
        <f>N33-'[1]Merck check'!N59</f>
        <v>1.7122840000000039</v>
      </c>
      <c r="AB33" s="24">
        <f>O33-'[1]Merck check'!O59</f>
        <v>2.3640392590544721</v>
      </c>
      <c r="AC33" s="24">
        <f>P33-'[1]Merck check'!P59</f>
        <v>1.730000000000004</v>
      </c>
      <c r="AD33" s="24">
        <f>Q33-'[1]Merck check'!Q59</f>
        <v>2.3799999999999955</v>
      </c>
      <c r="AE33" s="24">
        <f>R33-'[1]Merck check'!R59</f>
        <v>1.7690000000000055</v>
      </c>
      <c r="AF33" s="24">
        <f>S33-'[1]Merck check'!S59</f>
        <v>2.447431573126913</v>
      </c>
      <c r="AG33" s="24">
        <f>T33-'[1]Merck check'!T59</f>
        <v>0</v>
      </c>
      <c r="AH33" s="24">
        <f>U33-'[1]Merck check'!U59</f>
        <v>0</v>
      </c>
    </row>
    <row r="34" spans="1:34" s="2" customFormat="1" ht="22.5" customHeight="1" x14ac:dyDescent="0.2">
      <c r="A34" s="3">
        <v>1956708</v>
      </c>
      <c r="B34" s="4" t="s">
        <v>229</v>
      </c>
      <c r="C34" s="5" t="s">
        <v>136</v>
      </c>
      <c r="D34" s="5" t="s">
        <v>230</v>
      </c>
      <c r="E34" s="35" t="s">
        <v>231</v>
      </c>
      <c r="F34" s="5" t="s">
        <v>232</v>
      </c>
      <c r="G34" s="36" t="s">
        <v>172</v>
      </c>
      <c r="H34" s="13">
        <v>80</v>
      </c>
      <c r="I34" s="13" t="s">
        <v>436</v>
      </c>
      <c r="J34" s="6">
        <v>35.56</v>
      </c>
      <c r="K34" s="7">
        <v>49.15</v>
      </c>
      <c r="L34" s="6">
        <v>37.71</v>
      </c>
      <c r="M34" s="7">
        <v>52.13</v>
      </c>
      <c r="N34" s="6">
        <v>37.93</v>
      </c>
      <c r="O34" s="7">
        <v>52.43</v>
      </c>
      <c r="P34" s="6">
        <v>38.17</v>
      </c>
      <c r="Q34" s="7">
        <v>52.76</v>
      </c>
      <c r="R34" s="6">
        <v>39.119999999999997</v>
      </c>
      <c r="S34" s="7">
        <v>54.08</v>
      </c>
      <c r="T34" s="6">
        <v>0</v>
      </c>
      <c r="U34" s="7">
        <v>0</v>
      </c>
      <c r="V34" s="20"/>
      <c r="W34" s="24">
        <f>J34-'[1]Merck check'!J60</f>
        <v>1.6000000000000014</v>
      </c>
      <c r="X34" s="24">
        <f>K34-'[1]Merck check'!K60</f>
        <v>2.1999999999999957</v>
      </c>
      <c r="Y34" s="24">
        <f>L34-'[1]Merck check'!L60</f>
        <v>1.7100000000000009</v>
      </c>
      <c r="Z34" s="24">
        <f>M34-'[1]Merck check'!M60</f>
        <v>2.3599999999999994</v>
      </c>
      <c r="AA34" s="24">
        <f>N34-'[1]Merck check'!N60</f>
        <v>1.7122840000000039</v>
      </c>
      <c r="AB34" s="24">
        <f>O34-'[1]Merck check'!O60</f>
        <v>2.3640392590544721</v>
      </c>
      <c r="AC34" s="24">
        <f>P34-'[1]Merck check'!P60</f>
        <v>1.730000000000004</v>
      </c>
      <c r="AD34" s="24">
        <f>Q34-'[1]Merck check'!Q60</f>
        <v>2.3799999999999955</v>
      </c>
      <c r="AE34" s="24">
        <f>R34-'[1]Merck check'!R60</f>
        <v>1.7690000000000055</v>
      </c>
      <c r="AF34" s="24">
        <f>S34-'[1]Merck check'!S60</f>
        <v>2.447431573126913</v>
      </c>
      <c r="AG34" s="24">
        <f>T34-'[1]Merck check'!T60</f>
        <v>0</v>
      </c>
      <c r="AH34" s="24">
        <f>U34-'[1]Merck check'!U60</f>
        <v>0</v>
      </c>
    </row>
    <row r="35" spans="1:34" s="2" customFormat="1" ht="22.5" customHeight="1" x14ac:dyDescent="0.2">
      <c r="A35" s="3">
        <v>1956710</v>
      </c>
      <c r="B35" s="4" t="s">
        <v>233</v>
      </c>
      <c r="C35" s="5" t="s">
        <v>136</v>
      </c>
      <c r="D35" s="5" t="s">
        <v>234</v>
      </c>
      <c r="E35" s="35" t="s">
        <v>235</v>
      </c>
      <c r="F35" s="5" t="s">
        <v>236</v>
      </c>
      <c r="G35" s="36" t="s">
        <v>228</v>
      </c>
      <c r="H35" s="13">
        <v>80</v>
      </c>
      <c r="I35" s="13" t="s">
        <v>436</v>
      </c>
      <c r="J35" s="6">
        <v>18.11</v>
      </c>
      <c r="K35" s="7">
        <v>25.03</v>
      </c>
      <c r="L35" s="6">
        <v>19.2</v>
      </c>
      <c r="M35" s="7">
        <v>26.54</v>
      </c>
      <c r="N35" s="6">
        <v>19.32</v>
      </c>
      <c r="O35" s="7">
        <v>26.7</v>
      </c>
      <c r="P35" s="6">
        <v>19.443000000000001</v>
      </c>
      <c r="Q35" s="7">
        <v>26.87</v>
      </c>
      <c r="R35" s="6">
        <v>19.920000000000002</v>
      </c>
      <c r="S35" s="7">
        <v>27.53</v>
      </c>
      <c r="T35" s="6">
        <v>0</v>
      </c>
      <c r="U35" s="7">
        <v>0</v>
      </c>
      <c r="V35" s="20"/>
      <c r="W35" s="24">
        <f>J35-'[1]Merck check'!J61</f>
        <v>0.82000000000000028</v>
      </c>
      <c r="X35" s="24">
        <f>K35-'[1]Merck check'!K61</f>
        <v>1.1300000000000026</v>
      </c>
      <c r="Y35" s="24">
        <f>L35-'[1]Merck check'!L61</f>
        <v>0.85999999999999943</v>
      </c>
      <c r="Z35" s="24">
        <f>M35-'[1]Merck check'!M61</f>
        <v>1.1899999999999977</v>
      </c>
      <c r="AA35" s="24">
        <f>N35-'[1]Merck check'!N61</f>
        <v>0.87321600000000288</v>
      </c>
      <c r="AB35" s="24">
        <f>O35-'[1]Merck check'!O61</f>
        <v>1.1899999999999977</v>
      </c>
      <c r="AC35" s="24">
        <f>P35-'[1]Merck check'!P61</f>
        <v>0.88300000000000267</v>
      </c>
      <c r="AD35" s="24">
        <f>Q35-'[1]Merck check'!Q61</f>
        <v>1.2100000000000009</v>
      </c>
      <c r="AE35" s="24">
        <f>R35-'[1]Merck check'!R61</f>
        <v>0.89600000000000435</v>
      </c>
      <c r="AF35" s="24">
        <f>S35-'[1]Merck check'!S61</f>
        <v>1.240000000000002</v>
      </c>
      <c r="AG35" s="24">
        <f>T35-'[1]Merck check'!T61</f>
        <v>0</v>
      </c>
      <c r="AH35" s="24">
        <f>U35-'[1]Merck check'!U61</f>
        <v>0</v>
      </c>
    </row>
    <row r="36" spans="1:34" s="2" customFormat="1" ht="22.5" customHeight="1" x14ac:dyDescent="0.2">
      <c r="A36" s="3">
        <v>1959776</v>
      </c>
      <c r="B36" s="4" t="s">
        <v>237</v>
      </c>
      <c r="C36" s="5" t="s">
        <v>136</v>
      </c>
      <c r="D36" s="5" t="s">
        <v>238</v>
      </c>
      <c r="E36" s="35" t="s">
        <v>239</v>
      </c>
      <c r="F36" s="5" t="s">
        <v>240</v>
      </c>
      <c r="G36" s="36" t="s">
        <v>167</v>
      </c>
      <c r="H36" s="13">
        <v>200</v>
      </c>
      <c r="I36" s="13" t="s">
        <v>436</v>
      </c>
      <c r="J36" s="6">
        <v>29.06</v>
      </c>
      <c r="K36" s="7">
        <v>40.17</v>
      </c>
      <c r="L36" s="6">
        <v>30.81</v>
      </c>
      <c r="M36" s="7">
        <v>42.59</v>
      </c>
      <c r="N36" s="6">
        <v>30.99</v>
      </c>
      <c r="O36" s="7">
        <v>42.84</v>
      </c>
      <c r="P36" s="6">
        <v>31.187999999999999</v>
      </c>
      <c r="Q36" s="7">
        <v>43.11</v>
      </c>
      <c r="R36" s="6">
        <v>31.96</v>
      </c>
      <c r="S36" s="7">
        <v>44.18</v>
      </c>
      <c r="T36" s="6">
        <v>0</v>
      </c>
      <c r="U36" s="7">
        <v>0</v>
      </c>
      <c r="V36" s="20"/>
      <c r="W36" s="24">
        <f>J36-'[1]Merck check'!J62</f>
        <v>0.38999999999999702</v>
      </c>
      <c r="X36" s="24">
        <f>K36-'[1]Merck check'!K62</f>
        <v>0.53999999999999915</v>
      </c>
      <c r="Y36" s="24">
        <f>L36-'[1]Merck check'!L62</f>
        <v>0.41000000000000014</v>
      </c>
      <c r="Z36" s="24">
        <f>M36-'[1]Merck check'!M62</f>
        <v>0.56000000000000227</v>
      </c>
      <c r="AA36" s="24">
        <f>N36-'[1]Merck check'!N62</f>
        <v>0.40769699999999887</v>
      </c>
      <c r="AB36" s="24">
        <f>O36-'[1]Merck check'!O62</f>
        <v>0.56421481891070613</v>
      </c>
      <c r="AC36" s="24">
        <f>P36-'[1]Merck check'!P62</f>
        <v>0.41799999999999926</v>
      </c>
      <c r="AD36" s="24">
        <f>Q36-'[1]Merck check'!Q62</f>
        <v>0.57000000000000028</v>
      </c>
      <c r="AE36" s="24">
        <f>R36-'[1]Merck check'!R62</f>
        <v>0.42075000000000529</v>
      </c>
      <c r="AF36" s="24">
        <f>S36-'[1]Merck check'!S62</f>
        <v>0.5813685374619908</v>
      </c>
      <c r="AG36" s="24">
        <f>T36-'[1]Merck check'!T62</f>
        <v>0</v>
      </c>
      <c r="AH36" s="24">
        <f>U36-'[1]Merck check'!U62</f>
        <v>0</v>
      </c>
    </row>
    <row r="37" spans="1:34" s="2" customFormat="1" ht="22.5" customHeight="1" x14ac:dyDescent="0.2">
      <c r="A37" s="3">
        <v>1959778</v>
      </c>
      <c r="B37" s="4" t="s">
        <v>241</v>
      </c>
      <c r="C37" s="5" t="s">
        <v>136</v>
      </c>
      <c r="D37" s="5" t="s">
        <v>242</v>
      </c>
      <c r="E37" s="35" t="s">
        <v>243</v>
      </c>
      <c r="F37" s="5" t="s">
        <v>240</v>
      </c>
      <c r="G37" s="36" t="s">
        <v>171</v>
      </c>
      <c r="H37" s="13">
        <v>200</v>
      </c>
      <c r="I37" s="13" t="s">
        <v>436</v>
      </c>
      <c r="J37" s="6">
        <v>87.31</v>
      </c>
      <c r="K37" s="7">
        <v>120.7</v>
      </c>
      <c r="L37" s="6">
        <v>92.57</v>
      </c>
      <c r="M37" s="7">
        <v>127.97</v>
      </c>
      <c r="N37" s="6">
        <v>93.13</v>
      </c>
      <c r="O37" s="7">
        <v>128.74</v>
      </c>
      <c r="P37" s="6">
        <v>93.706999999999994</v>
      </c>
      <c r="Q37" s="7">
        <v>129.54</v>
      </c>
      <c r="R37" s="6">
        <v>96.04</v>
      </c>
      <c r="S37" s="7">
        <v>132.76</v>
      </c>
      <c r="T37" s="6">
        <v>0</v>
      </c>
      <c r="U37" s="7">
        <v>0</v>
      </c>
      <c r="V37" s="20"/>
      <c r="W37" s="24">
        <f>J37-'[1]Merck check'!J63</f>
        <v>1.1599999999999966</v>
      </c>
      <c r="X37" s="24">
        <f>K37-'[1]Merck check'!K63</f>
        <v>1.6000000000000085</v>
      </c>
      <c r="Y37" s="24">
        <f>L37-'[1]Merck check'!L63</f>
        <v>1.2299999999999898</v>
      </c>
      <c r="Z37" s="24">
        <f>M37-'[1]Merck check'!M63</f>
        <v>1.7000000000000028</v>
      </c>
      <c r="AA37" s="24">
        <f>N37-'[1]Merck check'!N63</f>
        <v>1.2439449999999965</v>
      </c>
      <c r="AB37" s="24">
        <f>O37-'[1]Merck check'!O63</f>
        <v>1.710000000000008</v>
      </c>
      <c r="AC37" s="24">
        <f>P37-'[1]Merck check'!P63</f>
        <v>1.2569999999999908</v>
      </c>
      <c r="AD37" s="24">
        <f>Q37-'[1]Merck check'!Q63</f>
        <v>1.7299999999999898</v>
      </c>
      <c r="AE37" s="24">
        <f>R37-'[1]Merck check'!R63</f>
        <v>1.2787500000000165</v>
      </c>
      <c r="AF37" s="24">
        <f>S37-'[1]Merck check'!S63</f>
        <v>1.7599999999999909</v>
      </c>
      <c r="AG37" s="24">
        <f>T37-'[1]Merck check'!T63</f>
        <v>0</v>
      </c>
      <c r="AH37" s="24">
        <f>U37-'[1]Merck check'!U63</f>
        <v>0</v>
      </c>
    </row>
    <row r="38" spans="1:34" s="2" customFormat="1" ht="22.5" customHeight="1" x14ac:dyDescent="0.2">
      <c r="A38" s="3">
        <v>1959782</v>
      </c>
      <c r="B38" s="4" t="s">
        <v>244</v>
      </c>
      <c r="C38" s="5" t="s">
        <v>136</v>
      </c>
      <c r="D38" s="5" t="s">
        <v>245</v>
      </c>
      <c r="E38" s="35" t="s">
        <v>246</v>
      </c>
      <c r="F38" s="5" t="s">
        <v>247</v>
      </c>
      <c r="G38" s="36" t="s">
        <v>167</v>
      </c>
      <c r="H38" s="13">
        <v>128</v>
      </c>
      <c r="I38" s="13" t="s">
        <v>436</v>
      </c>
      <c r="J38" s="6">
        <v>29.06</v>
      </c>
      <c r="K38" s="7">
        <v>40.17</v>
      </c>
      <c r="L38" s="6">
        <v>30.81</v>
      </c>
      <c r="M38" s="7">
        <v>42.59</v>
      </c>
      <c r="N38" s="6">
        <v>30.99</v>
      </c>
      <c r="O38" s="7">
        <v>42.84</v>
      </c>
      <c r="P38" s="6">
        <v>31.187999999999999</v>
      </c>
      <c r="Q38" s="7">
        <v>43.11</v>
      </c>
      <c r="R38" s="6">
        <v>31.96</v>
      </c>
      <c r="S38" s="7">
        <v>44.18</v>
      </c>
      <c r="T38" s="6">
        <v>0</v>
      </c>
      <c r="U38" s="7">
        <v>0</v>
      </c>
      <c r="V38" s="20"/>
      <c r="W38" s="24">
        <f>J38-'[1]Merck check'!J64</f>
        <v>0.38999999999999702</v>
      </c>
      <c r="X38" s="24">
        <f>K38-'[1]Merck check'!K64</f>
        <v>0.53999999999999915</v>
      </c>
      <c r="Y38" s="24">
        <f>L38-'[1]Merck check'!L64</f>
        <v>0.41000000000000014</v>
      </c>
      <c r="Z38" s="24">
        <f>M38-'[1]Merck check'!M64</f>
        <v>0.56000000000000227</v>
      </c>
      <c r="AA38" s="24">
        <f>N38-'[1]Merck check'!N64</f>
        <v>0.40769699999999887</v>
      </c>
      <c r="AB38" s="24">
        <f>O38-'[1]Merck check'!O64</f>
        <v>0.56421481891070613</v>
      </c>
      <c r="AC38" s="24">
        <f>P38-'[1]Merck check'!P64</f>
        <v>0.41799999999999926</v>
      </c>
      <c r="AD38" s="24">
        <f>Q38-'[1]Merck check'!Q64</f>
        <v>0.57000000000000028</v>
      </c>
      <c r="AE38" s="24">
        <f>R38-'[1]Merck check'!R64</f>
        <v>0.42075000000000529</v>
      </c>
      <c r="AF38" s="24">
        <f>S38-'[1]Merck check'!S64</f>
        <v>0.5813685374619908</v>
      </c>
      <c r="AG38" s="24">
        <f>T38-'[1]Merck check'!T64</f>
        <v>0</v>
      </c>
      <c r="AH38" s="24">
        <f>U38-'[1]Merck check'!U64</f>
        <v>0</v>
      </c>
    </row>
    <row r="39" spans="1:34" s="8" customFormat="1" ht="22.5" customHeight="1" x14ac:dyDescent="0.2">
      <c r="A39" s="3">
        <v>1959780</v>
      </c>
      <c r="B39" s="4" t="s">
        <v>248</v>
      </c>
      <c r="C39" s="5" t="s">
        <v>136</v>
      </c>
      <c r="D39" s="5" t="s">
        <v>249</v>
      </c>
      <c r="E39" s="35" t="s">
        <v>250</v>
      </c>
      <c r="F39" s="5" t="s">
        <v>247</v>
      </c>
      <c r="G39" s="36" t="s">
        <v>171</v>
      </c>
      <c r="H39" s="13">
        <v>200</v>
      </c>
      <c r="I39" s="13" t="s">
        <v>436</v>
      </c>
      <c r="J39" s="6">
        <v>0</v>
      </c>
      <c r="K39" s="7">
        <v>0</v>
      </c>
      <c r="L39" s="6">
        <v>0</v>
      </c>
      <c r="M39" s="7">
        <v>0</v>
      </c>
      <c r="N39" s="6">
        <v>0</v>
      </c>
      <c r="O39" s="7">
        <v>0</v>
      </c>
      <c r="P39" s="6">
        <v>0</v>
      </c>
      <c r="Q39" s="7">
        <v>0</v>
      </c>
      <c r="R39" s="6">
        <v>0</v>
      </c>
      <c r="S39" s="7">
        <v>0</v>
      </c>
      <c r="T39" s="6">
        <v>0</v>
      </c>
      <c r="U39" s="7">
        <v>0</v>
      </c>
      <c r="V39" s="9"/>
      <c r="W39" s="24">
        <f>J39-'[1]Merck check'!J65</f>
        <v>-86.147705399999992</v>
      </c>
      <c r="X39" s="24">
        <f>K39-'[1]Merck check'!K65</f>
        <v>-119.08723444843791</v>
      </c>
      <c r="Y39" s="24">
        <f>L39-'[1]Merck check'!L65</f>
        <v>-91.343564000000001</v>
      </c>
      <c r="Z39" s="24">
        <f>M39-'[1]Merck check'!M65</f>
        <v>-126.2697871163948</v>
      </c>
      <c r="AA39" s="24">
        <f>N39-'[1]Merck check'!N65</f>
        <v>-91.889036700000005</v>
      </c>
      <c r="AB39" s="24">
        <f>O39-'[1]Merck check'!O65</f>
        <v>-127.02382734310201</v>
      </c>
      <c r="AC39" s="24">
        <f>P39-'[1]Merck check'!P65</f>
        <v>-92.453000000000003</v>
      </c>
      <c r="AD39" s="24">
        <f>Q39-'[1]Merck check'!Q65</f>
        <v>-127.80342825546032</v>
      </c>
      <c r="AE39" s="24">
        <f>R39-'[1]Merck check'!R65</f>
        <v>-94.764324999999999</v>
      </c>
      <c r="AF39" s="24">
        <f>S39-'[1]Merck check'!S65</f>
        <v>-130.99851396184684</v>
      </c>
      <c r="AG39" s="24">
        <f>T39-'[1]Merck check'!T65</f>
        <v>0</v>
      </c>
      <c r="AH39" s="24">
        <f>U39-'[1]Merck check'!U65</f>
        <v>0</v>
      </c>
    </row>
    <row r="40" spans="1:34" s="2" customFormat="1" ht="22.5" customHeight="1" x14ac:dyDescent="0.2">
      <c r="A40" s="3">
        <v>1020602</v>
      </c>
      <c r="B40" s="4" t="s">
        <v>251</v>
      </c>
      <c r="C40" s="5" t="s">
        <v>136</v>
      </c>
      <c r="D40" s="5" t="s">
        <v>252</v>
      </c>
      <c r="E40" s="35" t="s">
        <v>253</v>
      </c>
      <c r="F40" s="5" t="s">
        <v>254</v>
      </c>
      <c r="G40" s="36" t="s">
        <v>255</v>
      </c>
      <c r="H40" s="13">
        <v>48</v>
      </c>
      <c r="I40" s="13" t="s">
        <v>436</v>
      </c>
      <c r="J40" s="6">
        <v>45.3</v>
      </c>
      <c r="K40" s="7">
        <v>62.62</v>
      </c>
      <c r="L40" s="6">
        <v>48.03</v>
      </c>
      <c r="M40" s="7">
        <v>66.39</v>
      </c>
      <c r="N40" s="6">
        <v>48.32</v>
      </c>
      <c r="O40" s="7">
        <v>66.790000000000006</v>
      </c>
      <c r="P40" s="6">
        <v>48.62</v>
      </c>
      <c r="Q40" s="7">
        <v>67.209999999999994</v>
      </c>
      <c r="R40" s="6">
        <v>49.83</v>
      </c>
      <c r="S40" s="7">
        <v>68.88</v>
      </c>
      <c r="T40" s="6">
        <v>0</v>
      </c>
      <c r="U40" s="7">
        <v>0</v>
      </c>
      <c r="V40" s="20"/>
      <c r="W40" s="24">
        <f>J40-'[1]Merck check'!J66</f>
        <v>0.59999999999999432</v>
      </c>
      <c r="X40" s="24">
        <f>K40-'[1]Merck check'!K66</f>
        <v>0.82000000000000028</v>
      </c>
      <c r="Y40" s="24">
        <f>L40-'[1]Merck check'!L66</f>
        <v>0.64000000000000057</v>
      </c>
      <c r="Z40" s="24">
        <f>M40-'[1]Merck check'!M66</f>
        <v>0.87999999999999545</v>
      </c>
      <c r="AA40" s="24">
        <f>N40-'[1]Merck check'!N66</f>
        <v>0.64261700000000133</v>
      </c>
      <c r="AB40" s="24">
        <f>O40-'[1]Merck check'!O66</f>
        <v>0.88264169200996889</v>
      </c>
      <c r="AC40" s="24">
        <f>P40-'[1]Merck check'!P66</f>
        <v>0.64999999999999858</v>
      </c>
      <c r="AD40" s="24">
        <f>Q40-'[1]Merck check'!Q66</f>
        <v>0.89000000000000057</v>
      </c>
      <c r="AE40" s="24">
        <f>R40-'[1]Merck check'!R66</f>
        <v>0.66075000000000017</v>
      </c>
      <c r="AF40" s="24">
        <f>S40-'[1]Merck check'!S66</f>
        <v>0.91034282554603863</v>
      </c>
      <c r="AG40" s="24">
        <f>T40-'[1]Merck check'!T66</f>
        <v>0</v>
      </c>
      <c r="AH40" s="24">
        <f>U40-'[1]Merck check'!U66</f>
        <v>0</v>
      </c>
    </row>
    <row r="41" spans="1:34" s="2" customFormat="1" ht="22.5" customHeight="1" x14ac:dyDescent="0.2">
      <c r="A41" s="3">
        <v>1020603</v>
      </c>
      <c r="B41" s="4" t="s">
        <v>256</v>
      </c>
      <c r="C41" s="5" t="s">
        <v>136</v>
      </c>
      <c r="D41" s="5" t="s">
        <v>257</v>
      </c>
      <c r="E41" s="35" t="s">
        <v>258</v>
      </c>
      <c r="F41" s="5" t="s">
        <v>254</v>
      </c>
      <c r="G41" s="36" t="s">
        <v>259</v>
      </c>
      <c r="H41" s="13">
        <v>48</v>
      </c>
      <c r="I41" s="13" t="s">
        <v>436</v>
      </c>
      <c r="J41" s="6">
        <v>136.1</v>
      </c>
      <c r="K41" s="7">
        <v>188.15</v>
      </c>
      <c r="L41" s="6">
        <v>144.30000000000001</v>
      </c>
      <c r="M41" s="7">
        <v>199.48</v>
      </c>
      <c r="N41" s="6">
        <v>145.16999999999999</v>
      </c>
      <c r="O41" s="7">
        <v>200.68</v>
      </c>
      <c r="P41" s="6">
        <v>146.06</v>
      </c>
      <c r="Q41" s="7">
        <v>201.91</v>
      </c>
      <c r="R41" s="6">
        <v>149.71</v>
      </c>
      <c r="S41" s="7">
        <v>206.96</v>
      </c>
      <c r="T41" s="6">
        <v>0</v>
      </c>
      <c r="U41" s="7">
        <v>0</v>
      </c>
      <c r="V41" s="20"/>
      <c r="W41" s="24">
        <f>J41-'[1]Merck check'!J67</f>
        <v>1.8299999999999841</v>
      </c>
      <c r="X41" s="24">
        <f>K41-'[1]Merck check'!K67</f>
        <v>2.5300000000000011</v>
      </c>
      <c r="Y41" s="24">
        <f>L41-'[1]Merck check'!L67</f>
        <v>1.9399999999999977</v>
      </c>
      <c r="Z41" s="24">
        <f>M41-'[1]Merck check'!M67</f>
        <v>2.6799999999999784</v>
      </c>
      <c r="AA41" s="24">
        <f>N41-'[1]Merck check'!N67</f>
        <v>1.9399999999999977</v>
      </c>
      <c r="AB41" s="24">
        <f>O41-'[1]Merck check'!O67</f>
        <v>2.6700000000000159</v>
      </c>
      <c r="AC41" s="24">
        <f>P41-'[1]Merck check'!P67</f>
        <v>1.960000000000008</v>
      </c>
      <c r="AD41" s="24">
        <f>Q41-'[1]Merck check'!Q67</f>
        <v>2.6999999999999886</v>
      </c>
      <c r="AE41" s="24">
        <f>R41-'[1]Merck check'!R67</f>
        <v>2.0075000000000216</v>
      </c>
      <c r="AF41" s="24">
        <f>S41-'[1]Merck check'!S67</f>
        <v>2.7700000000000102</v>
      </c>
      <c r="AG41" s="24">
        <f>T41-'[1]Merck check'!T67</f>
        <v>0</v>
      </c>
      <c r="AH41" s="24">
        <f>U41-'[1]Merck check'!U67</f>
        <v>0</v>
      </c>
    </row>
    <row r="42" spans="1:34" s="2" customFormat="1" ht="22.5" customHeight="1" x14ac:dyDescent="0.2">
      <c r="A42" s="3">
        <v>1000006</v>
      </c>
      <c r="B42" s="4" t="s">
        <v>260</v>
      </c>
      <c r="C42" s="5" t="s">
        <v>136</v>
      </c>
      <c r="D42" s="5" t="s">
        <v>261</v>
      </c>
      <c r="E42" s="35" t="s">
        <v>262</v>
      </c>
      <c r="F42" s="5" t="s">
        <v>263</v>
      </c>
      <c r="G42" s="36" t="s">
        <v>167</v>
      </c>
      <c r="H42" s="13">
        <v>200</v>
      </c>
      <c r="I42" s="13" t="s">
        <v>436</v>
      </c>
      <c r="J42" s="6">
        <v>29.06</v>
      </c>
      <c r="K42" s="7">
        <v>40.17</v>
      </c>
      <c r="L42" s="6">
        <v>30.81</v>
      </c>
      <c r="M42" s="7">
        <v>42.59</v>
      </c>
      <c r="N42" s="6">
        <v>30.99</v>
      </c>
      <c r="O42" s="7">
        <v>42.84</v>
      </c>
      <c r="P42" s="6">
        <v>31.187999999999999</v>
      </c>
      <c r="Q42" s="7">
        <v>43.11</v>
      </c>
      <c r="R42" s="6">
        <v>31.96</v>
      </c>
      <c r="S42" s="7">
        <v>44.18</v>
      </c>
      <c r="T42" s="6">
        <v>0</v>
      </c>
      <c r="U42" s="7">
        <v>0</v>
      </c>
      <c r="V42" s="20"/>
      <c r="W42" s="24">
        <f>J42-'[1]Merck check'!J68</f>
        <v>0.38999999999999702</v>
      </c>
      <c r="X42" s="24">
        <f>K42-'[1]Merck check'!K68</f>
        <v>0.53999999999999915</v>
      </c>
      <c r="Y42" s="24">
        <f>L42-'[1]Merck check'!L68</f>
        <v>0.41000000000000014</v>
      </c>
      <c r="Z42" s="24">
        <f>M42-'[1]Merck check'!M68</f>
        <v>0.56000000000000227</v>
      </c>
      <c r="AA42" s="24">
        <f>N42-'[1]Merck check'!N68</f>
        <v>0.40769699999999887</v>
      </c>
      <c r="AB42" s="24">
        <f>O42-'[1]Merck check'!O68</f>
        <v>0.56421481891070613</v>
      </c>
      <c r="AC42" s="24">
        <f>P42-'[1]Merck check'!P68</f>
        <v>0.41799999999999926</v>
      </c>
      <c r="AD42" s="24">
        <f>Q42-'[1]Merck check'!Q68</f>
        <v>0.57000000000000028</v>
      </c>
      <c r="AE42" s="24">
        <f>R42-'[1]Merck check'!R68</f>
        <v>0.42075000000000529</v>
      </c>
      <c r="AF42" s="24">
        <f>S42-'[1]Merck check'!S68</f>
        <v>0.5813685374619908</v>
      </c>
      <c r="AG42" s="24">
        <f>T42-'[1]Merck check'!T68</f>
        <v>0</v>
      </c>
      <c r="AH42" s="24">
        <f>U42-'[1]Merck check'!U68</f>
        <v>0</v>
      </c>
    </row>
    <row r="43" spans="1:34" s="2" customFormat="1" ht="22.5" customHeight="1" x14ac:dyDescent="0.2">
      <c r="A43" s="3">
        <v>1959779</v>
      </c>
      <c r="B43" s="4" t="s">
        <v>264</v>
      </c>
      <c r="C43" s="5" t="s">
        <v>136</v>
      </c>
      <c r="D43" s="5" t="s">
        <v>265</v>
      </c>
      <c r="E43" s="35" t="s">
        <v>266</v>
      </c>
      <c r="F43" s="5" t="s">
        <v>267</v>
      </c>
      <c r="G43" s="36" t="s">
        <v>171</v>
      </c>
      <c r="H43" s="13">
        <v>200</v>
      </c>
      <c r="I43" s="13" t="s">
        <v>436</v>
      </c>
      <c r="J43" s="6">
        <v>87.31</v>
      </c>
      <c r="K43" s="7">
        <v>120.7</v>
      </c>
      <c r="L43" s="6">
        <v>92.57</v>
      </c>
      <c r="M43" s="7">
        <v>127.97</v>
      </c>
      <c r="N43" s="6">
        <v>93.13</v>
      </c>
      <c r="O43" s="7">
        <v>128.74</v>
      </c>
      <c r="P43" s="6">
        <v>93.706999999999994</v>
      </c>
      <c r="Q43" s="7">
        <v>129.54</v>
      </c>
      <c r="R43" s="6">
        <v>96.04</v>
      </c>
      <c r="S43" s="7">
        <v>132.76</v>
      </c>
      <c r="T43" s="6">
        <v>0</v>
      </c>
      <c r="U43" s="7">
        <v>0</v>
      </c>
      <c r="V43" s="20"/>
      <c r="W43" s="24">
        <f>J43-'[1]Merck check'!J69</f>
        <v>1.1599999999999966</v>
      </c>
      <c r="X43" s="24">
        <f>K43-'[1]Merck check'!K69</f>
        <v>1.6000000000000085</v>
      </c>
      <c r="Y43" s="24">
        <f>L43-'[1]Merck check'!L69</f>
        <v>1.2299999999999898</v>
      </c>
      <c r="Z43" s="24">
        <f>M43-'[1]Merck check'!M69</f>
        <v>1.7000000000000028</v>
      </c>
      <c r="AA43" s="24">
        <f>N43-'[1]Merck check'!N69</f>
        <v>1.2439449999999965</v>
      </c>
      <c r="AB43" s="24">
        <f>O43-'[1]Merck check'!O69</f>
        <v>1.710000000000008</v>
      </c>
      <c r="AC43" s="24">
        <f>P43-'[1]Merck check'!P69</f>
        <v>1.2569999999999908</v>
      </c>
      <c r="AD43" s="24">
        <f>Q43-'[1]Merck check'!Q69</f>
        <v>1.7299999999999898</v>
      </c>
      <c r="AE43" s="24">
        <f>R43-'[1]Merck check'!R69</f>
        <v>1.2787500000000165</v>
      </c>
      <c r="AF43" s="24">
        <f>S43-'[1]Merck check'!S69</f>
        <v>1.7599999999999909</v>
      </c>
      <c r="AG43" s="24">
        <f>T43-'[1]Merck check'!T69</f>
        <v>0</v>
      </c>
      <c r="AH43" s="24">
        <f>U43-'[1]Merck check'!U69</f>
        <v>0</v>
      </c>
    </row>
    <row r="44" spans="1:34" s="8" customFormat="1" ht="22.5" customHeight="1" x14ac:dyDescent="0.2">
      <c r="A44" s="3">
        <v>1959532</v>
      </c>
      <c r="B44" s="4" t="s">
        <v>268</v>
      </c>
      <c r="C44" s="5" t="s">
        <v>136</v>
      </c>
      <c r="D44" s="5" t="s">
        <v>269</v>
      </c>
      <c r="E44" s="35" t="s">
        <v>270</v>
      </c>
      <c r="F44" s="5" t="s">
        <v>271</v>
      </c>
      <c r="G44" s="36" t="s">
        <v>272</v>
      </c>
      <c r="H44" s="13">
        <v>70</v>
      </c>
      <c r="I44" s="13" t="s">
        <v>436</v>
      </c>
      <c r="J44" s="6">
        <v>792.91</v>
      </c>
      <c r="K44" s="7">
        <v>1096.1500000000001</v>
      </c>
      <c r="L44" s="6">
        <v>792.91</v>
      </c>
      <c r="M44" s="7">
        <v>1096.1500000000001</v>
      </c>
      <c r="N44" s="6">
        <v>792.91</v>
      </c>
      <c r="O44" s="7">
        <v>1096.1500000000001</v>
      </c>
      <c r="P44" s="6">
        <v>792.91</v>
      </c>
      <c r="Q44" s="7">
        <v>1096.1500000000001</v>
      </c>
      <c r="R44" s="6">
        <v>792.91</v>
      </c>
      <c r="S44" s="7">
        <v>1096.1500000000001</v>
      </c>
      <c r="T44" s="6">
        <v>792.91</v>
      </c>
      <c r="U44" s="7">
        <v>1096.1500000000001</v>
      </c>
      <c r="V44" s="9"/>
      <c r="W44" s="24">
        <f>J44-'[1]Merck check'!J70</f>
        <v>10.629999999999995</v>
      </c>
      <c r="X44" s="24">
        <f>K44-'[1]Merck check'!K70</f>
        <v>14.690000000000055</v>
      </c>
      <c r="Y44" s="24">
        <f>L44-'[1]Merck check'!L70</f>
        <v>10.629999999999995</v>
      </c>
      <c r="Z44" s="24">
        <f>M44-'[1]Merck check'!M70</f>
        <v>14.690000000000055</v>
      </c>
      <c r="AA44" s="24">
        <f>N44-'[1]Merck check'!N70</f>
        <v>10.629999999999995</v>
      </c>
      <c r="AB44" s="24">
        <f>O44-'[1]Merck check'!O70</f>
        <v>14.690000000000055</v>
      </c>
      <c r="AC44" s="24">
        <f>P44-'[1]Merck check'!P70</f>
        <v>10.629999999999995</v>
      </c>
      <c r="AD44" s="24">
        <f>Q44-'[1]Merck check'!Q70</f>
        <v>14.690000000000055</v>
      </c>
      <c r="AE44" s="24">
        <f>R44-'[1]Merck check'!R70</f>
        <v>10.629999999999995</v>
      </c>
      <c r="AF44" s="24">
        <f>S44-'[1]Merck check'!S70</f>
        <v>14.690000000000055</v>
      </c>
      <c r="AG44" s="24">
        <f>T44-'[1]Merck check'!T70</f>
        <v>10.629999999999995</v>
      </c>
      <c r="AH44" s="24">
        <f>U44-'[1]Merck check'!U70</f>
        <v>14.690000000000055</v>
      </c>
    </row>
    <row r="45" spans="1:34" s="2" customFormat="1" ht="22.5" customHeight="1" x14ac:dyDescent="0.2">
      <c r="A45" s="3">
        <v>1954699</v>
      </c>
      <c r="B45" s="4" t="s">
        <v>273</v>
      </c>
      <c r="C45" s="5" t="s">
        <v>136</v>
      </c>
      <c r="D45" s="5" t="s">
        <v>274</v>
      </c>
      <c r="E45" s="35" t="s">
        <v>275</v>
      </c>
      <c r="F45" s="5" t="s">
        <v>276</v>
      </c>
      <c r="G45" s="36" t="s">
        <v>277</v>
      </c>
      <c r="H45" s="13">
        <v>4</v>
      </c>
      <c r="I45" s="13" t="s">
        <v>437</v>
      </c>
      <c r="J45" s="6">
        <v>3083.46</v>
      </c>
      <c r="K45" s="7">
        <v>4262.7</v>
      </c>
      <c r="L45" s="6">
        <v>3269.22</v>
      </c>
      <c r="M45" s="7">
        <v>4519.5</v>
      </c>
      <c r="N45" s="6">
        <v>3289.03</v>
      </c>
      <c r="O45" s="7">
        <v>4546.8900000000003</v>
      </c>
      <c r="P45" s="6">
        <v>3309.09</v>
      </c>
      <c r="Q45" s="7">
        <v>4574.62</v>
      </c>
      <c r="R45" s="6">
        <v>3391.81</v>
      </c>
      <c r="S45" s="7">
        <v>4688.97</v>
      </c>
      <c r="T45" s="6">
        <v>0</v>
      </c>
      <c r="U45" s="7">
        <v>0</v>
      </c>
      <c r="V45" s="20"/>
      <c r="W45" s="24">
        <f>J45-'[1]Merck check'!J71</f>
        <v>41.360000000000127</v>
      </c>
      <c r="X45" s="24">
        <f>K45-'[1]Merck check'!K71</f>
        <v>57.179999999999382</v>
      </c>
      <c r="Y45" s="24">
        <f>L45-'[1]Merck check'!L71</f>
        <v>43.859999999999673</v>
      </c>
      <c r="Z45" s="24">
        <f>M45-'[1]Merck check'!M71</f>
        <v>60.630000000000109</v>
      </c>
      <c r="AA45" s="24">
        <f>N45-'[1]Merck check'!N71</f>
        <v>44.130000000000109</v>
      </c>
      <c r="AB45" s="24">
        <f>O45-'[1]Merck check'!O71</f>
        <v>61.010000000000218</v>
      </c>
      <c r="AC45" s="24">
        <f>P45-'[1]Merck check'!P71</f>
        <v>44.400000000000091</v>
      </c>
      <c r="AD45" s="24">
        <f>Q45-'[1]Merck check'!Q71</f>
        <v>61.380000000000109</v>
      </c>
      <c r="AE45" s="24">
        <f>R45-'[1]Merck check'!R71</f>
        <v>45.502750000000106</v>
      </c>
      <c r="AF45" s="24">
        <f>S45-'[1]Merck check'!S71</f>
        <v>62.890000000000327</v>
      </c>
      <c r="AG45" s="24">
        <f>T45-'[1]Merck check'!T71</f>
        <v>0</v>
      </c>
      <c r="AH45" s="24">
        <f>U45-'[1]Merck check'!U71</f>
        <v>0</v>
      </c>
    </row>
    <row r="46" spans="1:34" s="2" customFormat="1" ht="22.5" customHeight="1" x14ac:dyDescent="0.2">
      <c r="A46" s="3">
        <v>1000455</v>
      </c>
      <c r="B46" s="4" t="s">
        <v>279</v>
      </c>
      <c r="C46" s="5" t="s">
        <v>136</v>
      </c>
      <c r="D46" s="5" t="s">
        <v>280</v>
      </c>
      <c r="E46" s="35" t="s">
        <v>281</v>
      </c>
      <c r="F46" s="5" t="s">
        <v>282</v>
      </c>
      <c r="G46" s="36" t="s">
        <v>207</v>
      </c>
      <c r="H46" s="13">
        <v>144</v>
      </c>
      <c r="I46" s="13" t="s">
        <v>437</v>
      </c>
      <c r="J46" s="6">
        <v>44.11</v>
      </c>
      <c r="K46" s="7">
        <v>60.97</v>
      </c>
      <c r="L46" s="6">
        <v>46.77</v>
      </c>
      <c r="M46" s="7">
        <v>64.650000000000006</v>
      </c>
      <c r="N46" s="6">
        <v>47.05</v>
      </c>
      <c r="O46" s="7">
        <v>65.040000000000006</v>
      </c>
      <c r="P46" s="6">
        <v>47.344999999999999</v>
      </c>
      <c r="Q46" s="7">
        <v>65.45</v>
      </c>
      <c r="R46" s="6">
        <v>48.52</v>
      </c>
      <c r="S46" s="7">
        <v>67.069999999999993</v>
      </c>
      <c r="T46" s="6">
        <v>0</v>
      </c>
      <c r="U46" s="7">
        <v>0</v>
      </c>
      <c r="V46" s="20"/>
      <c r="W46" s="24">
        <f>J46-'[1]Merck check'!J77</f>
        <v>0.57999999999999829</v>
      </c>
      <c r="X46" s="24">
        <f>K46-'[1]Merck check'!K77</f>
        <v>0.78999999999999915</v>
      </c>
      <c r="Y46" s="24">
        <f>L46-'[1]Merck check'!L77</f>
        <v>0.62000000000000455</v>
      </c>
      <c r="Z46" s="24">
        <f>M46-'[1]Merck check'!M77</f>
        <v>0.85000000000000853</v>
      </c>
      <c r="AA46" s="24">
        <f>N46-'[1]Merck check'!N77</f>
        <v>0.62493099999999657</v>
      </c>
      <c r="AB46" s="24">
        <f>O46-'[1]Merck check'!O77</f>
        <v>0.85000000000000853</v>
      </c>
      <c r="AC46" s="24">
        <f>P46-'[1]Merck check'!P77</f>
        <v>0.63499999999999801</v>
      </c>
      <c r="AD46" s="24">
        <f>Q46-'[1]Merck check'!Q77</f>
        <v>0.88000000000000966</v>
      </c>
      <c r="AE46" s="24">
        <f>R46-'[1]Merck check'!R77</f>
        <v>0.64225000000000421</v>
      </c>
      <c r="AF46" s="24">
        <f>S46-'[1]Merck check'!S77</f>
        <v>0.87999999999999545</v>
      </c>
      <c r="AG46" s="24">
        <f>T46-'[1]Merck check'!T77</f>
        <v>0</v>
      </c>
      <c r="AH46" s="24">
        <f>U46-'[1]Merck check'!U77</f>
        <v>0</v>
      </c>
    </row>
    <row r="47" spans="1:34" s="2" customFormat="1" ht="22.5" customHeight="1" x14ac:dyDescent="0.2">
      <c r="A47" s="3">
        <v>1000487</v>
      </c>
      <c r="B47" s="4" t="s">
        <v>283</v>
      </c>
      <c r="C47" s="5" t="s">
        <v>136</v>
      </c>
      <c r="D47" s="5" t="s">
        <v>284</v>
      </c>
      <c r="E47" s="35" t="s">
        <v>285</v>
      </c>
      <c r="F47" s="5" t="s">
        <v>286</v>
      </c>
      <c r="G47" s="36" t="s">
        <v>207</v>
      </c>
      <c r="H47" s="13">
        <v>144</v>
      </c>
      <c r="I47" s="13" t="s">
        <v>437</v>
      </c>
      <c r="J47" s="6">
        <v>77.260000000000005</v>
      </c>
      <c r="K47" s="7">
        <v>106.8</v>
      </c>
      <c r="L47" s="6">
        <v>81.92</v>
      </c>
      <c r="M47" s="7">
        <v>113.24</v>
      </c>
      <c r="N47" s="6">
        <v>82.41</v>
      </c>
      <c r="O47" s="7">
        <v>113.92</v>
      </c>
      <c r="P47" s="6">
        <v>82.92</v>
      </c>
      <c r="Q47" s="7">
        <v>114.63</v>
      </c>
      <c r="R47" s="6">
        <v>84.99</v>
      </c>
      <c r="S47" s="7">
        <v>117.49</v>
      </c>
      <c r="T47" s="6">
        <v>0</v>
      </c>
      <c r="U47" s="7">
        <v>0</v>
      </c>
      <c r="V47" s="20"/>
      <c r="W47" s="24">
        <f>J47-'[1]Merck check'!J79</f>
        <v>1.0300000000000011</v>
      </c>
      <c r="X47" s="24">
        <f>K47-'[1]Merck check'!K79</f>
        <v>1.4200000000000017</v>
      </c>
      <c r="Y47" s="24">
        <f>L47-'[1]Merck check'!L79</f>
        <v>1.1000000000000085</v>
      </c>
      <c r="Z47" s="24">
        <f>M47-'[1]Merck check'!M79</f>
        <v>1.5099999999999909</v>
      </c>
      <c r="AA47" s="24">
        <f>N47-'[1]Merck check'!N79</f>
        <v>1.0990409999999997</v>
      </c>
      <c r="AB47" s="24">
        <f>O47-'[1]Merck check'!O79</f>
        <v>1.5100000000000051</v>
      </c>
      <c r="AC47" s="24">
        <f>P47-'[1]Merck check'!P79</f>
        <v>1.1099999999999994</v>
      </c>
      <c r="AD47" s="24">
        <f>Q47-'[1]Merck check'!Q79</f>
        <v>1.5300000000000011</v>
      </c>
      <c r="AE47" s="24">
        <f>R47-'[1]Merck check'!R79</f>
        <v>1.1347499999999968</v>
      </c>
      <c r="AF47" s="24">
        <f>S47-'[1]Merck check'!S79</f>
        <v>1.5599999999999881</v>
      </c>
      <c r="AG47" s="24">
        <f>T47-'[1]Merck check'!T79</f>
        <v>0</v>
      </c>
      <c r="AH47" s="24">
        <f>U47-'[1]Merck check'!U79</f>
        <v>0</v>
      </c>
    </row>
    <row r="48" spans="1:34" s="8" customFormat="1" ht="22.5" customHeight="1" x14ac:dyDescent="0.2">
      <c r="A48" s="3">
        <v>1034610</v>
      </c>
      <c r="B48" s="4" t="s">
        <v>447</v>
      </c>
      <c r="C48" s="5" t="s">
        <v>136</v>
      </c>
      <c r="D48" s="5" t="s">
        <v>449</v>
      </c>
      <c r="E48" s="35" t="s">
        <v>448</v>
      </c>
      <c r="F48" s="5" t="s">
        <v>278</v>
      </c>
      <c r="G48" s="36" t="s">
        <v>446</v>
      </c>
      <c r="H48" s="13">
        <v>144</v>
      </c>
      <c r="I48" s="13" t="s">
        <v>437</v>
      </c>
      <c r="J48" s="6">
        <v>94.53</v>
      </c>
      <c r="K48" s="7">
        <v>130.68</v>
      </c>
      <c r="L48" s="6">
        <v>100.22</v>
      </c>
      <c r="M48" s="7">
        <v>138.54</v>
      </c>
      <c r="N48" s="6">
        <v>100.83</v>
      </c>
      <c r="O48" s="7">
        <v>139.38999999999999</v>
      </c>
      <c r="P48" s="6">
        <v>101.45</v>
      </c>
      <c r="Q48" s="7">
        <v>140.24</v>
      </c>
      <c r="R48" s="6">
        <v>103.98</v>
      </c>
      <c r="S48" s="7">
        <v>143.74</v>
      </c>
      <c r="T48" s="6">
        <v>0</v>
      </c>
      <c r="U48" s="7">
        <v>0</v>
      </c>
      <c r="V48" s="9"/>
      <c r="W48" s="24">
        <f>J48-'[1]Merck check'!J82</f>
        <v>1.2600000000000051</v>
      </c>
      <c r="X48" s="24">
        <f>K48-'[1]Merck check'!K82</f>
        <v>1.7400000000000091</v>
      </c>
      <c r="Y48" s="24">
        <f>L48-'[1]Merck check'!L82</f>
        <v>1.3400000000000034</v>
      </c>
      <c r="Z48" s="24">
        <f>M48-'[1]Merck check'!M82</f>
        <v>1.8400000000000034</v>
      </c>
      <c r="AA48" s="24">
        <f>N48-'[1]Merck check'!N82</f>
        <v>1.3499999999999943</v>
      </c>
      <c r="AB48" s="24">
        <f>O48-'[1]Merck check'!O82</f>
        <v>1.8599999999999852</v>
      </c>
      <c r="AC48" s="24">
        <f>P48-'[1]Merck check'!P82</f>
        <v>1.3599999999999994</v>
      </c>
      <c r="AD48" s="24">
        <f>Q48-'[1]Merck check'!Q82</f>
        <v>1.8700000000000045</v>
      </c>
      <c r="AE48" s="24">
        <f>R48-'[1]Merck check'!R82</f>
        <v>1.3900000000000006</v>
      </c>
      <c r="AF48" s="24">
        <f>S48-'[1]Merck check'!S82</f>
        <v>1.9200000000000159</v>
      </c>
      <c r="AG48" s="24">
        <f>T48-'[1]Merck check'!T82</f>
        <v>0</v>
      </c>
      <c r="AH48" s="24">
        <f>U48-'[1]Merck check'!U82</f>
        <v>0</v>
      </c>
    </row>
    <row r="49" spans="1:34" s="8" customFormat="1" ht="22.5" customHeight="1" x14ac:dyDescent="0.2">
      <c r="A49" s="3">
        <v>1034810</v>
      </c>
      <c r="B49" s="4" t="s">
        <v>450</v>
      </c>
      <c r="C49" s="5" t="s">
        <v>136</v>
      </c>
      <c r="D49" s="5" t="s">
        <v>452</v>
      </c>
      <c r="E49" s="35" t="s">
        <v>451</v>
      </c>
      <c r="F49" s="5" t="s">
        <v>282</v>
      </c>
      <c r="G49" s="36" t="s">
        <v>446</v>
      </c>
      <c r="H49" s="13">
        <v>144</v>
      </c>
      <c r="I49" s="13" t="s">
        <v>437</v>
      </c>
      <c r="J49" s="6">
        <v>94.53</v>
      </c>
      <c r="K49" s="7">
        <v>130.68</v>
      </c>
      <c r="L49" s="6">
        <v>100.22</v>
      </c>
      <c r="M49" s="7">
        <v>138.54</v>
      </c>
      <c r="N49" s="6">
        <v>100.83</v>
      </c>
      <c r="O49" s="7">
        <v>139.38999999999999</v>
      </c>
      <c r="P49" s="6">
        <v>101.45</v>
      </c>
      <c r="Q49" s="7">
        <v>140.24</v>
      </c>
      <c r="R49" s="6">
        <v>103.98</v>
      </c>
      <c r="S49" s="7">
        <v>143.74</v>
      </c>
      <c r="T49" s="6">
        <v>0</v>
      </c>
      <c r="U49" s="7">
        <v>0</v>
      </c>
      <c r="V49" s="9"/>
      <c r="W49" s="24">
        <f>J49-'[1]Merck check'!J83</f>
        <v>1.2600000000000051</v>
      </c>
      <c r="X49" s="24">
        <f>K49-'[1]Merck check'!K83</f>
        <v>1.7400000000000091</v>
      </c>
      <c r="Y49" s="24">
        <f>L49-'[1]Merck check'!L83</f>
        <v>1.3400000000000034</v>
      </c>
      <c r="Z49" s="24">
        <f>M49-'[1]Merck check'!M83</f>
        <v>1.8400000000000034</v>
      </c>
      <c r="AA49" s="24">
        <f>N49-'[1]Merck check'!N83</f>
        <v>1.3499999999999943</v>
      </c>
      <c r="AB49" s="24">
        <f>O49-'[1]Merck check'!O83</f>
        <v>1.8599999999999852</v>
      </c>
      <c r="AC49" s="24">
        <f>P49-'[1]Merck check'!P83</f>
        <v>1.3599999999999994</v>
      </c>
      <c r="AD49" s="24">
        <f>Q49-'[1]Merck check'!Q83</f>
        <v>1.8700000000000045</v>
      </c>
      <c r="AE49" s="24">
        <f>R49-'[1]Merck check'!R83</f>
        <v>1.3900000000000006</v>
      </c>
      <c r="AF49" s="24">
        <f>S49-'[1]Merck check'!S83</f>
        <v>1.9200000000000159</v>
      </c>
      <c r="AG49" s="24">
        <f>T49-'[1]Merck check'!T83</f>
        <v>0</v>
      </c>
      <c r="AH49" s="24">
        <f>U49-'[1]Merck check'!U83</f>
        <v>0</v>
      </c>
    </row>
    <row r="50" spans="1:34" s="8" customFormat="1" ht="22.5" customHeight="1" x14ac:dyDescent="0.2">
      <c r="A50" s="3">
        <v>1034680</v>
      </c>
      <c r="B50" s="4" t="s">
        <v>453</v>
      </c>
      <c r="C50" s="5" t="s">
        <v>136</v>
      </c>
      <c r="D50" s="5" t="s">
        <v>455</v>
      </c>
      <c r="E50" s="35" t="s">
        <v>454</v>
      </c>
      <c r="F50" s="5" t="s">
        <v>286</v>
      </c>
      <c r="G50" s="36" t="s">
        <v>446</v>
      </c>
      <c r="H50" s="13">
        <v>144</v>
      </c>
      <c r="I50" s="13" t="s">
        <v>437</v>
      </c>
      <c r="J50" s="6">
        <v>165.58</v>
      </c>
      <c r="K50" s="7">
        <v>228.9</v>
      </c>
      <c r="L50" s="6">
        <v>175.55</v>
      </c>
      <c r="M50" s="7">
        <v>242.68</v>
      </c>
      <c r="N50" s="6">
        <v>176.62</v>
      </c>
      <c r="O50" s="7">
        <v>244.16</v>
      </c>
      <c r="P50" s="6">
        <v>177.7</v>
      </c>
      <c r="Q50" s="7">
        <v>245.65</v>
      </c>
      <c r="R50" s="6">
        <v>182.14</v>
      </c>
      <c r="S50" s="7">
        <v>251.79</v>
      </c>
      <c r="T50" s="6">
        <v>0</v>
      </c>
      <c r="U50" s="7">
        <v>0</v>
      </c>
      <c r="V50" s="9"/>
      <c r="W50" s="24">
        <f>J50-'[1]Merck check'!J84</f>
        <v>2.210000000000008</v>
      </c>
      <c r="X50" s="24">
        <f>K50-'[1]Merck check'!K84</f>
        <v>3.0500000000000114</v>
      </c>
      <c r="Y50" s="24">
        <f>L50-'[1]Merck check'!L84</f>
        <v>2.3400000000000034</v>
      </c>
      <c r="Z50" s="24">
        <f>M50-'[1]Merck check'!M84</f>
        <v>3.2300000000000182</v>
      </c>
      <c r="AA50" s="24">
        <f>N50-'[1]Merck check'!N84</f>
        <v>2.3600000000000136</v>
      </c>
      <c r="AB50" s="24">
        <f>O50-'[1]Merck check'!O84</f>
        <v>3.2599999999999909</v>
      </c>
      <c r="AC50" s="24">
        <f>P50-'[1]Merck check'!P84</f>
        <v>2.3799999999999955</v>
      </c>
      <c r="AD50" s="24">
        <f>Q50-'[1]Merck check'!Q84</f>
        <v>3.2800000000000011</v>
      </c>
      <c r="AE50" s="24">
        <f>R50-'[1]Merck check'!R84</f>
        <v>2.4399999999999977</v>
      </c>
      <c r="AF50" s="24">
        <f>S50-'[1]Merck check'!S84</f>
        <v>3.3700000000000045</v>
      </c>
      <c r="AG50" s="24">
        <f>T50-'[1]Merck check'!T84</f>
        <v>0</v>
      </c>
      <c r="AH50" s="24">
        <f>U50-'[1]Merck check'!U84</f>
        <v>0</v>
      </c>
    </row>
    <row r="51" spans="1:34" s="2" customFormat="1" ht="22.5" customHeight="1" x14ac:dyDescent="0.2">
      <c r="A51" s="3">
        <v>1000202</v>
      </c>
      <c r="B51" s="4" t="s">
        <v>287</v>
      </c>
      <c r="C51" s="5" t="s">
        <v>136</v>
      </c>
      <c r="D51" s="5" t="s">
        <v>288</v>
      </c>
      <c r="E51" s="35" t="s">
        <v>289</v>
      </c>
      <c r="F51" s="5" t="s">
        <v>290</v>
      </c>
      <c r="G51" s="36" t="s">
        <v>171</v>
      </c>
      <c r="H51" s="13">
        <v>192</v>
      </c>
      <c r="I51" s="13" t="s">
        <v>436</v>
      </c>
      <c r="J51" s="6">
        <v>52.34</v>
      </c>
      <c r="K51" s="7">
        <v>72.349999999999994</v>
      </c>
      <c r="L51" s="6">
        <v>55.49</v>
      </c>
      <c r="M51" s="7">
        <v>76.709999999999994</v>
      </c>
      <c r="N51" s="6">
        <v>55.82</v>
      </c>
      <c r="O51" s="7">
        <v>77.16</v>
      </c>
      <c r="P51" s="6">
        <v>56.17</v>
      </c>
      <c r="Q51" s="7">
        <v>77.650000000000006</v>
      </c>
      <c r="R51" s="6">
        <v>57.57</v>
      </c>
      <c r="S51" s="7">
        <v>79.58</v>
      </c>
      <c r="T51" s="6">
        <v>0</v>
      </c>
      <c r="U51" s="7">
        <v>0</v>
      </c>
      <c r="V51" s="20"/>
      <c r="W51" s="24">
        <f>J51-'[1]Merck check'!J85</f>
        <v>2.3800000000000026</v>
      </c>
      <c r="X51" s="24">
        <f>K51-'[1]Merck check'!K85</f>
        <v>3.2800000000000011</v>
      </c>
      <c r="Y51" s="24">
        <f>L51-'[1]Merck check'!L85</f>
        <v>2.5200000000000031</v>
      </c>
      <c r="Z51" s="24">
        <f>M51-'[1]Merck check'!M85</f>
        <v>3.4799999999999898</v>
      </c>
      <c r="AA51" s="24">
        <f>N51-'[1]Merck check'!N85</f>
        <v>2.5200000000000031</v>
      </c>
      <c r="AB51" s="24">
        <f>O51-'[1]Merck check'!O85</f>
        <v>3.4799999999999898</v>
      </c>
      <c r="AC51" s="24">
        <f>P51-'[1]Merck check'!P85</f>
        <v>2.5500000000000043</v>
      </c>
      <c r="AD51" s="24">
        <f>Q51-'[1]Merck check'!Q85</f>
        <v>3.5200000000000102</v>
      </c>
      <c r="AE51" s="24">
        <f>R51-'[1]Merck check'!R85</f>
        <v>2.6095000000000041</v>
      </c>
      <c r="AF51" s="24">
        <f>S51-'[1]Merck check'!S85</f>
        <v>3.6047442632015532</v>
      </c>
      <c r="AG51" s="24">
        <f>T51-'[1]Merck check'!T85</f>
        <v>0</v>
      </c>
      <c r="AH51" s="24">
        <f>U51-'[1]Merck check'!U85</f>
        <v>0</v>
      </c>
    </row>
    <row r="52" spans="1:34" s="2" customFormat="1" ht="22.5" customHeight="1" x14ac:dyDescent="0.2">
      <c r="A52" s="3">
        <v>1958152</v>
      </c>
      <c r="B52" s="4" t="s">
        <v>291</v>
      </c>
      <c r="C52" s="5" t="s">
        <v>136</v>
      </c>
      <c r="D52" s="5" t="s">
        <v>292</v>
      </c>
      <c r="E52" s="35" t="s">
        <v>293</v>
      </c>
      <c r="F52" s="5" t="s">
        <v>294</v>
      </c>
      <c r="G52" s="36" t="s">
        <v>171</v>
      </c>
      <c r="H52" s="13">
        <v>192</v>
      </c>
      <c r="I52" s="13" t="s">
        <v>436</v>
      </c>
      <c r="J52" s="6">
        <v>65.739999999999995</v>
      </c>
      <c r="K52" s="7">
        <v>90.88</v>
      </c>
      <c r="L52" s="6">
        <v>69.7</v>
      </c>
      <c r="M52" s="7">
        <v>96.35</v>
      </c>
      <c r="N52" s="6">
        <v>70.12</v>
      </c>
      <c r="O52" s="7">
        <v>96.93</v>
      </c>
      <c r="P52" s="6">
        <v>70.555999999999997</v>
      </c>
      <c r="Q52" s="7">
        <v>97.53</v>
      </c>
      <c r="R52" s="6">
        <v>72.31</v>
      </c>
      <c r="S52" s="7">
        <v>99.96</v>
      </c>
      <c r="T52" s="6">
        <v>0</v>
      </c>
      <c r="U52" s="7">
        <v>0</v>
      </c>
      <c r="V52" s="20"/>
      <c r="W52" s="24">
        <f>J52-'[1]Merck check'!J86</f>
        <v>2.9799999999999969</v>
      </c>
      <c r="X52" s="24">
        <f>K52-'[1]Merck check'!K86</f>
        <v>4.1199999999999903</v>
      </c>
      <c r="Y52" s="24">
        <f>L52-'[1]Merck check'!L86</f>
        <v>3.1599999999999966</v>
      </c>
      <c r="Z52" s="24">
        <f>M52-'[1]Merck check'!M86</f>
        <v>4.3599999999999994</v>
      </c>
      <c r="AA52" s="24">
        <f>N52-'[1]Merck check'!N86</f>
        <v>3.1808350000000161</v>
      </c>
      <c r="AB52" s="24">
        <f>O52-'[1]Merck check'!O86</f>
        <v>4.3900000000000006</v>
      </c>
      <c r="AC52" s="24">
        <f>P52-'[1]Merck check'!P86</f>
        <v>3.2060000000000031</v>
      </c>
      <c r="AD52" s="24">
        <f>Q52-'[1]Merck check'!Q86</f>
        <v>4.4200000000000017</v>
      </c>
      <c r="AE52" s="24">
        <f>R52-'[1]Merck check'!R86</f>
        <v>3.2762500000000188</v>
      </c>
      <c r="AF52" s="24">
        <f>S52-'[1]Merck check'!S86</f>
        <v>4.5304312966547116</v>
      </c>
      <c r="AG52" s="24">
        <f>T52-'[1]Merck check'!T86</f>
        <v>0</v>
      </c>
      <c r="AH52" s="24">
        <f>U52-'[1]Merck check'!U86</f>
        <v>0</v>
      </c>
    </row>
    <row r="53" spans="1:34" s="2" customFormat="1" ht="22.5" customHeight="1" x14ac:dyDescent="0.2">
      <c r="A53" s="3">
        <v>1960697</v>
      </c>
      <c r="B53" s="4" t="s">
        <v>295</v>
      </c>
      <c r="C53" s="5" t="s">
        <v>136</v>
      </c>
      <c r="D53" s="5" t="s">
        <v>296</v>
      </c>
      <c r="E53" s="35" t="s">
        <v>297</v>
      </c>
      <c r="F53" s="5" t="s">
        <v>298</v>
      </c>
      <c r="G53" s="36" t="s">
        <v>299</v>
      </c>
      <c r="H53" s="13">
        <v>192</v>
      </c>
      <c r="I53" s="13" t="s">
        <v>436</v>
      </c>
      <c r="J53" s="6">
        <v>29.8</v>
      </c>
      <c r="K53" s="7">
        <v>41.19</v>
      </c>
      <c r="L53" s="6">
        <v>31.6</v>
      </c>
      <c r="M53" s="7">
        <v>43.68</v>
      </c>
      <c r="N53" s="6">
        <v>31.79</v>
      </c>
      <c r="O53" s="7">
        <v>43.94</v>
      </c>
      <c r="P53" s="6">
        <v>31.99</v>
      </c>
      <c r="Q53" s="7">
        <v>44.22</v>
      </c>
      <c r="R53" s="6">
        <v>32.78</v>
      </c>
      <c r="S53" s="7">
        <v>45.31</v>
      </c>
      <c r="T53" s="6">
        <v>0</v>
      </c>
      <c r="U53" s="7">
        <v>0</v>
      </c>
      <c r="V53" s="20"/>
      <c r="W53" s="24">
        <f>J53-'[1]Merck check'!J87</f>
        <v>1.3399999999999999</v>
      </c>
      <c r="X53" s="24">
        <f>K53-'[1]Merck check'!K87</f>
        <v>1.8499999999999943</v>
      </c>
      <c r="Y53" s="24">
        <f>L53-'[1]Merck check'!L87</f>
        <v>1.4299999999999997</v>
      </c>
      <c r="Z53" s="24">
        <f>M53-'[1]Merck check'!M87</f>
        <v>1.9699999999999989</v>
      </c>
      <c r="AA53" s="24">
        <f>N53-'[1]Merck check'!N87</f>
        <v>1.4362940000000002</v>
      </c>
      <c r="AB53" s="24">
        <f>O53-'[1]Merck check'!O87</f>
        <v>1.9802184130494922</v>
      </c>
      <c r="AC53" s="24">
        <f>P53-'[1]Merck check'!P87</f>
        <v>1.4499999999999993</v>
      </c>
      <c r="AD53" s="24">
        <f>Q53-'[1]Merck check'!Q87</f>
        <v>2</v>
      </c>
      <c r="AE53" s="24">
        <f>R53-'[1]Merck check'!R87</f>
        <v>1.476500000000005</v>
      </c>
      <c r="AF53" s="24">
        <f>S53-'[1]Merck check'!S87</f>
        <v>2.0372601603538953</v>
      </c>
      <c r="AG53" s="24">
        <f>T53-'[1]Merck check'!T87</f>
        <v>0</v>
      </c>
      <c r="AH53" s="24">
        <f>U53-'[1]Merck check'!U87</f>
        <v>0</v>
      </c>
    </row>
    <row r="54" spans="1:34" s="2" customFormat="1" ht="22.5" customHeight="1" x14ac:dyDescent="0.2">
      <c r="A54" s="3">
        <v>1960696</v>
      </c>
      <c r="B54" s="4" t="s">
        <v>300</v>
      </c>
      <c r="C54" s="5" t="s">
        <v>136</v>
      </c>
      <c r="D54" s="5" t="s">
        <v>301</v>
      </c>
      <c r="E54" s="35" t="s">
        <v>302</v>
      </c>
      <c r="F54" s="5" t="s">
        <v>303</v>
      </c>
      <c r="G54" s="36" t="s">
        <v>167</v>
      </c>
      <c r="H54" s="13">
        <v>192</v>
      </c>
      <c r="I54" s="13" t="s">
        <v>436</v>
      </c>
      <c r="J54" s="6">
        <v>29.8</v>
      </c>
      <c r="K54" s="7">
        <v>41.19</v>
      </c>
      <c r="L54" s="6">
        <v>31.6</v>
      </c>
      <c r="M54" s="7">
        <v>43.68</v>
      </c>
      <c r="N54" s="6">
        <v>31.79</v>
      </c>
      <c r="O54" s="7">
        <v>43.94</v>
      </c>
      <c r="P54" s="6">
        <v>31.99</v>
      </c>
      <c r="Q54" s="7">
        <v>44.22</v>
      </c>
      <c r="R54" s="6">
        <v>32.78</v>
      </c>
      <c r="S54" s="7">
        <v>45.31</v>
      </c>
      <c r="T54" s="6">
        <v>0</v>
      </c>
      <c r="U54" s="7">
        <v>0</v>
      </c>
      <c r="V54" s="20"/>
      <c r="W54" s="24">
        <f>J54-'[1]Merck check'!J88</f>
        <v>1.3399999999999999</v>
      </c>
      <c r="X54" s="24">
        <f>K54-'[1]Merck check'!K88</f>
        <v>1.8499999999999943</v>
      </c>
      <c r="Y54" s="24">
        <f>L54-'[1]Merck check'!L88</f>
        <v>1.4299999999999997</v>
      </c>
      <c r="Z54" s="24">
        <f>M54-'[1]Merck check'!M88</f>
        <v>1.9699999999999989</v>
      </c>
      <c r="AA54" s="24">
        <f>N54-'[1]Merck check'!N88</f>
        <v>1.4362940000000002</v>
      </c>
      <c r="AB54" s="24">
        <f>O54-'[1]Merck check'!O88</f>
        <v>1.9802184130494922</v>
      </c>
      <c r="AC54" s="24">
        <f>P54-'[1]Merck check'!P88</f>
        <v>1.4499999999999993</v>
      </c>
      <c r="AD54" s="24">
        <f>Q54-'[1]Merck check'!Q88</f>
        <v>2</v>
      </c>
      <c r="AE54" s="24">
        <f>R54-'[1]Merck check'!R88</f>
        <v>1.476500000000005</v>
      </c>
      <c r="AF54" s="24">
        <f>S54-'[1]Merck check'!S88</f>
        <v>2.0372601603538953</v>
      </c>
      <c r="AG54" s="24">
        <f>T54-'[1]Merck check'!T88</f>
        <v>0</v>
      </c>
      <c r="AH54" s="24">
        <f>U54-'[1]Merck check'!U88</f>
        <v>0</v>
      </c>
    </row>
    <row r="55" spans="1:34" s="2" customFormat="1" ht="22.5" customHeight="1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4"/>
      <c r="V55" s="20"/>
    </row>
    <row r="56" spans="1:34" s="2" customFormat="1" ht="22.5" customHeight="1" x14ac:dyDescent="0.2">
      <c r="A56" s="3">
        <v>1960705</v>
      </c>
      <c r="B56" s="4" t="s">
        <v>315</v>
      </c>
      <c r="C56" s="5" t="s">
        <v>136</v>
      </c>
      <c r="D56" s="5" t="s">
        <v>316</v>
      </c>
      <c r="E56" s="35" t="s">
        <v>317</v>
      </c>
      <c r="F56" s="5" t="s">
        <v>318</v>
      </c>
      <c r="G56" s="36" t="s">
        <v>319</v>
      </c>
      <c r="H56" s="13">
        <v>96</v>
      </c>
      <c r="I56" s="13" t="s">
        <v>436</v>
      </c>
      <c r="J56" s="6">
        <v>56.88</v>
      </c>
      <c r="K56" s="7">
        <v>78.63</v>
      </c>
      <c r="L56" s="6">
        <v>60.31</v>
      </c>
      <c r="M56" s="7">
        <v>83.37</v>
      </c>
      <c r="N56" s="6">
        <v>60.67</v>
      </c>
      <c r="O56" s="7">
        <v>83.87</v>
      </c>
      <c r="P56" s="6">
        <v>61.048999999999999</v>
      </c>
      <c r="Q56" s="7">
        <v>84.39</v>
      </c>
      <c r="R56" s="6">
        <v>62.57</v>
      </c>
      <c r="S56" s="7">
        <v>86.49</v>
      </c>
      <c r="T56" s="6">
        <v>0</v>
      </c>
      <c r="U56" s="7">
        <v>0</v>
      </c>
      <c r="V56" s="20"/>
      <c r="W56" s="24">
        <f>J56-'[1]Merck check'!J107</f>
        <v>0.76000000000000512</v>
      </c>
      <c r="X56" s="24">
        <f>K56-'[1]Merck check'!K107</f>
        <v>1.0499999999999972</v>
      </c>
      <c r="Y56" s="24">
        <f>L56-'[1]Merck check'!L107</f>
        <v>0.81000000000000227</v>
      </c>
      <c r="Z56" s="24">
        <f>M56-'[1]Merck check'!M107</f>
        <v>1.1099999999999994</v>
      </c>
      <c r="AA56" s="24">
        <f>N56-'[1]Merck check'!N107</f>
        <v>0.80740300000000786</v>
      </c>
      <c r="AB56" s="24">
        <f>O56-'[1]Merck check'!O107</f>
        <v>1.1182761957423395</v>
      </c>
      <c r="AC56" s="24">
        <f>P56-'[1]Merck check'!P107</f>
        <v>0.81900000000000261</v>
      </c>
      <c r="AD56" s="24">
        <f>Q56-'[1]Merck check'!Q107</f>
        <v>1.1299999999999955</v>
      </c>
      <c r="AE56" s="24">
        <f>R56-'[1]Merck check'!R107</f>
        <v>0.83425000000001148</v>
      </c>
      <c r="AF56" s="24">
        <f>S56-'[1]Merck check'!S107</f>
        <v>1.1400000000000006</v>
      </c>
      <c r="AG56" s="24">
        <f>T56-'[1]Merck check'!T107</f>
        <v>0</v>
      </c>
      <c r="AH56" s="24">
        <f>U56-'[1]Merck check'!U107</f>
        <v>0</v>
      </c>
    </row>
    <row r="57" spans="1:34" s="2" customFormat="1" ht="22.5" customHeight="1" x14ac:dyDescent="0.2">
      <c r="A57" s="3">
        <v>1960702</v>
      </c>
      <c r="B57" s="4" t="s">
        <v>320</v>
      </c>
      <c r="C57" s="5" t="s">
        <v>136</v>
      </c>
      <c r="D57" s="5" t="s">
        <v>321</v>
      </c>
      <c r="E57" s="35" t="s">
        <v>322</v>
      </c>
      <c r="F57" s="5" t="s">
        <v>323</v>
      </c>
      <c r="G57" s="36" t="s">
        <v>324</v>
      </c>
      <c r="H57" s="13">
        <v>96</v>
      </c>
      <c r="I57" s="13" t="s">
        <v>436</v>
      </c>
      <c r="J57" s="6">
        <v>84.58</v>
      </c>
      <c r="K57" s="7">
        <v>116.92</v>
      </c>
      <c r="L57" s="6">
        <v>89.68</v>
      </c>
      <c r="M57" s="7">
        <v>123.97</v>
      </c>
      <c r="N57" s="6">
        <v>90.22</v>
      </c>
      <c r="O57" s="7">
        <v>124.72</v>
      </c>
      <c r="P57" s="6">
        <v>90.778000000000006</v>
      </c>
      <c r="Q57" s="7">
        <v>125.49</v>
      </c>
      <c r="R57" s="6">
        <v>93.04</v>
      </c>
      <c r="S57" s="7">
        <v>128.62</v>
      </c>
      <c r="T57" s="6">
        <v>0</v>
      </c>
      <c r="U57" s="7">
        <v>0</v>
      </c>
      <c r="V57" s="20"/>
      <c r="W57" s="24">
        <f>J57-'[1]Merck check'!J108</f>
        <v>1.1299999999999955</v>
      </c>
      <c r="X57" s="24">
        <f>K57-'[1]Merck check'!K108</f>
        <v>1.5600000000000023</v>
      </c>
      <c r="Y57" s="24">
        <f>L57-'[1]Merck check'!L108</f>
        <v>1.2000000000000028</v>
      </c>
      <c r="Z57" s="24">
        <f>M57-'[1]Merck check'!M108</f>
        <v>1.6500000000000057</v>
      </c>
      <c r="AA57" s="24">
        <f>N57-'[1]Merck check'!N108</f>
        <v>1.2000000000000028</v>
      </c>
      <c r="AB57" s="24">
        <f>O57-'[1]Merck check'!O108</f>
        <v>1.6599999999999966</v>
      </c>
      <c r="AC57" s="24">
        <f>P57-'[1]Merck check'!P108</f>
        <v>1.2180000000000035</v>
      </c>
      <c r="AD57" s="28">
        <f>Q57-'[1]Merck check'!Q108</f>
        <v>1.6899999999999977</v>
      </c>
      <c r="AE57" s="24">
        <f>R57-'[1]Merck check'!R108</f>
        <v>1.2410000000000139</v>
      </c>
      <c r="AF57" s="24">
        <f>S57-'[1]Merck check'!S108</f>
        <v>1.710000000000008</v>
      </c>
      <c r="AG57" s="24">
        <f>T57-'[1]Merck check'!T108</f>
        <v>0</v>
      </c>
      <c r="AH57" s="24">
        <f>U57-'[1]Merck check'!U108</f>
        <v>0</v>
      </c>
    </row>
    <row r="58" spans="1:34" s="2" customFormat="1" ht="22.5" customHeight="1" x14ac:dyDescent="0.2">
      <c r="A58" s="3">
        <v>1001029</v>
      </c>
      <c r="B58" s="4" t="s">
        <v>325</v>
      </c>
      <c r="C58" s="5" t="s">
        <v>136</v>
      </c>
      <c r="D58" s="5" t="s">
        <v>326</v>
      </c>
      <c r="E58" s="35" t="s">
        <v>327</v>
      </c>
      <c r="F58" s="5" t="s">
        <v>328</v>
      </c>
      <c r="G58" s="36" t="s">
        <v>329</v>
      </c>
      <c r="H58" s="13">
        <v>105</v>
      </c>
      <c r="I58" s="13" t="s">
        <v>436</v>
      </c>
      <c r="J58" s="6">
        <v>133.19</v>
      </c>
      <c r="K58" s="7">
        <v>184.12</v>
      </c>
      <c r="L58" s="6">
        <v>141.21</v>
      </c>
      <c r="M58" s="7">
        <v>195.21</v>
      </c>
      <c r="N58" s="6">
        <v>142.07</v>
      </c>
      <c r="O58" s="7">
        <v>196.4</v>
      </c>
      <c r="P58" s="6">
        <v>142.93799999999999</v>
      </c>
      <c r="Q58" s="7">
        <v>197.6</v>
      </c>
      <c r="R58" s="6">
        <v>146.51</v>
      </c>
      <c r="S58" s="7">
        <v>202.54</v>
      </c>
      <c r="T58" s="6">
        <v>0</v>
      </c>
      <c r="U58" s="7">
        <v>0</v>
      </c>
      <c r="V58" s="20"/>
      <c r="W58" s="24">
        <f>J58-'[1]Merck check'!J109</f>
        <v>1.789999999999992</v>
      </c>
      <c r="X58" s="24">
        <f>K58-'[1]Merck check'!K109</f>
        <v>2.4699999999999989</v>
      </c>
      <c r="Y58" s="24">
        <f>L58-'[1]Merck check'!L109</f>
        <v>1.8900000000000148</v>
      </c>
      <c r="Z58" s="24">
        <f>M58-'[1]Merck check'!M109</f>
        <v>2.6100000000000136</v>
      </c>
      <c r="AA58" s="24">
        <f>N58-'[1]Merck check'!N109</f>
        <v>1.9000000000000057</v>
      </c>
      <c r="AB58" s="24">
        <f>O58-'[1]Merck check'!O109</f>
        <v>2.6200000000000045</v>
      </c>
      <c r="AC58" s="24">
        <f>P58-'[1]Merck check'!P109</f>
        <v>1.9179999999999779</v>
      </c>
      <c r="AD58" s="24">
        <f>Q58-'[1]Merck check'!Q109</f>
        <v>2.6500000000000057</v>
      </c>
      <c r="AE58" s="24">
        <f>R58-'[1]Merck check'!R109</f>
        <v>1.9644999999999868</v>
      </c>
      <c r="AF58" s="24">
        <f>S58-'[1]Merck check'!S109</f>
        <v>2.7099999999999795</v>
      </c>
      <c r="AG58" s="24">
        <f>T58-'[1]Merck check'!T109</f>
        <v>0</v>
      </c>
      <c r="AH58" s="24">
        <f>U58-'[1]Merck check'!U109</f>
        <v>0</v>
      </c>
    </row>
    <row r="59" spans="1:34" s="2" customFormat="1" ht="22.5" customHeight="1" x14ac:dyDescent="0.2">
      <c r="A59" s="3">
        <v>1960694</v>
      </c>
      <c r="B59" s="4" t="s">
        <v>330</v>
      </c>
      <c r="C59" s="5" t="s">
        <v>136</v>
      </c>
      <c r="D59" s="5" t="s">
        <v>331</v>
      </c>
      <c r="E59" s="35" t="s">
        <v>332</v>
      </c>
      <c r="F59" s="5" t="s">
        <v>333</v>
      </c>
      <c r="G59" s="36" t="s">
        <v>177</v>
      </c>
      <c r="H59" s="13">
        <v>96</v>
      </c>
      <c r="I59" s="13" t="s">
        <v>437</v>
      </c>
      <c r="J59" s="6">
        <v>21.65</v>
      </c>
      <c r="K59" s="7">
        <v>29.92</v>
      </c>
      <c r="L59" s="6">
        <v>22.96</v>
      </c>
      <c r="M59" s="7">
        <v>31.74</v>
      </c>
      <c r="N59" s="6">
        <v>23.09</v>
      </c>
      <c r="O59" s="7">
        <v>31.92</v>
      </c>
      <c r="P59" s="6">
        <v>23.24</v>
      </c>
      <c r="Q59" s="7">
        <v>32.119999999999997</v>
      </c>
      <c r="R59" s="6">
        <v>23.82</v>
      </c>
      <c r="S59" s="7">
        <v>32.92</v>
      </c>
      <c r="T59" s="6">
        <v>0</v>
      </c>
      <c r="U59" s="7">
        <v>0</v>
      </c>
      <c r="V59" s="20"/>
      <c r="W59" s="24">
        <f>J59-'[1]Merck check'!J110</f>
        <v>0.27999999999999758</v>
      </c>
      <c r="X59" s="24">
        <f>K59-'[1]Merck check'!K110</f>
        <v>0.38000000000000256</v>
      </c>
      <c r="Y59" s="24">
        <f>L59-'[1]Merck check'!L110</f>
        <v>0.31000000000000227</v>
      </c>
      <c r="Z59" s="24">
        <f>M59-'[1]Merck check'!M110</f>
        <v>0.42999999999999972</v>
      </c>
      <c r="AA59" s="24">
        <f>N59-'[1]Merck check'!N110</f>
        <v>0.29987300000000161</v>
      </c>
      <c r="AB59" s="24">
        <f>O59-'[1]Merck check'!O110</f>
        <v>0.41000000000000014</v>
      </c>
      <c r="AC59" s="24">
        <f>P59-'[1]Merck check'!P110</f>
        <v>0.30999999999999872</v>
      </c>
      <c r="AD59" s="24">
        <f>Q59-'[1]Merck check'!Q110</f>
        <v>0.41999999999999815</v>
      </c>
      <c r="AE59" s="24">
        <f>R59-'[1]Merck check'!R110</f>
        <v>0.31675000000000253</v>
      </c>
      <c r="AF59" s="24">
        <f>S59-'[1]Merck check'!S110</f>
        <v>0.43002211777717037</v>
      </c>
      <c r="AG59" s="24">
        <f>T59-'[1]Merck check'!T110</f>
        <v>0</v>
      </c>
      <c r="AH59" s="24">
        <f>U59-'[1]Merck check'!U110</f>
        <v>0</v>
      </c>
    </row>
    <row r="60" spans="1:34" s="2" customFormat="1" ht="22.5" customHeight="1" x14ac:dyDescent="0.2">
      <c r="A60" s="3">
        <v>1960701</v>
      </c>
      <c r="B60" s="4" t="s">
        <v>334</v>
      </c>
      <c r="C60" s="5" t="s">
        <v>136</v>
      </c>
      <c r="D60" s="5" t="s">
        <v>335</v>
      </c>
      <c r="E60" s="35" t="s">
        <v>336</v>
      </c>
      <c r="F60" s="5" t="s">
        <v>337</v>
      </c>
      <c r="G60" s="36" t="s">
        <v>338</v>
      </c>
      <c r="H60" s="13">
        <v>216</v>
      </c>
      <c r="I60" s="13" t="s">
        <v>436</v>
      </c>
      <c r="J60" s="6">
        <v>57.54</v>
      </c>
      <c r="K60" s="7">
        <v>79.540000000000006</v>
      </c>
      <c r="L60" s="6">
        <v>61.01</v>
      </c>
      <c r="M60" s="7">
        <v>84.34</v>
      </c>
      <c r="N60" s="6">
        <v>61.38</v>
      </c>
      <c r="O60" s="7">
        <v>84.85</v>
      </c>
      <c r="P60" s="6">
        <v>61.759</v>
      </c>
      <c r="Q60" s="7">
        <v>85.37</v>
      </c>
      <c r="R60" s="6">
        <v>63.3</v>
      </c>
      <c r="S60" s="7">
        <v>87.5</v>
      </c>
      <c r="T60" s="6">
        <v>0</v>
      </c>
      <c r="U60" s="7">
        <v>0</v>
      </c>
      <c r="V60" s="20"/>
      <c r="W60" s="24">
        <f>J60-'[1]Merck check'!J111</f>
        <v>0.75999999999999801</v>
      </c>
      <c r="X60" s="24">
        <f>K60-'[1]Merck check'!K111</f>
        <v>1.0400000000000063</v>
      </c>
      <c r="Y60" s="24">
        <f>L60-'[1]Merck check'!L111</f>
        <v>0.80999999999999517</v>
      </c>
      <c r="Z60" s="24">
        <f>M60-'[1]Merck check'!M111</f>
        <v>1.1200000000000045</v>
      </c>
      <c r="AA60" s="24">
        <f>N60-'[1]Merck check'!N111</f>
        <v>0.82167300000000409</v>
      </c>
      <c r="AB60" s="24">
        <f>O60-'[1]Merck check'!O111</f>
        <v>1.1299999999999955</v>
      </c>
      <c r="AC60" s="24">
        <f>P60-'[1]Merck check'!P111</f>
        <v>0.82900000000000063</v>
      </c>
      <c r="AD60" s="24">
        <f>Q60-'[1]Merck check'!Q111</f>
        <v>1.1400000000000006</v>
      </c>
      <c r="AE60" s="24">
        <f>R60-'[1]Merck check'!R111</f>
        <v>0.84675000000000011</v>
      </c>
      <c r="AF60" s="24">
        <f>S60-'[1]Merck check'!S111</f>
        <v>1.1670583356372788</v>
      </c>
      <c r="AG60" s="24">
        <f>T60-'[1]Merck check'!T111</f>
        <v>0</v>
      </c>
      <c r="AH60" s="24">
        <f>U60-'[1]Merck check'!U111</f>
        <v>0</v>
      </c>
    </row>
    <row r="61" spans="1:34" s="2" customFormat="1" ht="22.5" customHeight="1" x14ac:dyDescent="0.2">
      <c r="A61" s="3">
        <v>1957591</v>
      </c>
      <c r="B61" s="4" t="s">
        <v>339</v>
      </c>
      <c r="C61" s="5" t="s">
        <v>136</v>
      </c>
      <c r="D61" s="5" t="s">
        <v>340</v>
      </c>
      <c r="E61" s="35" t="s">
        <v>341</v>
      </c>
      <c r="F61" s="5" t="s">
        <v>337</v>
      </c>
      <c r="G61" s="36" t="s">
        <v>342</v>
      </c>
      <c r="H61" s="13">
        <v>216</v>
      </c>
      <c r="I61" s="13" t="s">
        <v>436</v>
      </c>
      <c r="J61" s="6">
        <v>30.94</v>
      </c>
      <c r="K61" s="7">
        <v>42.77</v>
      </c>
      <c r="L61" s="6">
        <v>32.799999999999997</v>
      </c>
      <c r="M61" s="7">
        <v>45.34</v>
      </c>
      <c r="N61" s="6">
        <v>33</v>
      </c>
      <c r="O61" s="7">
        <v>45.62</v>
      </c>
      <c r="P61" s="6">
        <v>33.206000000000003</v>
      </c>
      <c r="Q61" s="7">
        <v>45.9</v>
      </c>
      <c r="R61" s="6">
        <v>34.03</v>
      </c>
      <c r="S61" s="7">
        <v>47.04</v>
      </c>
      <c r="T61" s="6">
        <v>0</v>
      </c>
      <c r="U61" s="7">
        <v>0</v>
      </c>
      <c r="V61" s="20"/>
      <c r="W61" s="24">
        <f>J61-'[1]Merck check'!J112</f>
        <v>0.41000000000000014</v>
      </c>
      <c r="X61" s="24">
        <f>K61-'[1]Merck check'!K112</f>
        <v>0.56000000000000227</v>
      </c>
      <c r="Y61" s="24">
        <f>L61-'[1]Merck check'!L112</f>
        <v>0.42999999999999972</v>
      </c>
      <c r="Z61" s="24">
        <f>M61-'[1]Merck check'!M112</f>
        <v>0.59000000000000341</v>
      </c>
      <c r="AA61" s="24">
        <f>N61-'[1]Merck check'!N112</f>
        <v>0.43983599999999967</v>
      </c>
      <c r="AB61" s="24">
        <f>O61-'[1]Merck check'!O112</f>
        <v>0.61009676527508816</v>
      </c>
      <c r="AC61" s="24">
        <f>P61-'[1]Merck check'!P112</f>
        <v>0.44600000000000506</v>
      </c>
      <c r="AD61" s="24">
        <f>Q61-'[1]Merck check'!Q112</f>
        <v>0.60999999999999943</v>
      </c>
      <c r="AE61" s="24">
        <f>R61-'[1]Merck check'!R112</f>
        <v>0.45100000000000762</v>
      </c>
      <c r="AF61" s="24">
        <f>S61-'[1]Merck check'!S112</f>
        <v>0.62169753939730299</v>
      </c>
      <c r="AG61" s="24">
        <f>T61-'[1]Merck check'!T112</f>
        <v>0</v>
      </c>
      <c r="AH61" s="24">
        <f>U61-'[1]Merck check'!U112</f>
        <v>0</v>
      </c>
    </row>
    <row r="62" spans="1:34" s="2" customFormat="1" ht="22.5" customHeight="1" x14ac:dyDescent="0.2">
      <c r="A62" s="3">
        <v>1020977</v>
      </c>
      <c r="B62" s="4" t="s">
        <v>343</v>
      </c>
      <c r="C62" s="5" t="s">
        <v>136</v>
      </c>
      <c r="D62" s="5" t="s">
        <v>344</v>
      </c>
      <c r="E62" s="35" t="s">
        <v>345</v>
      </c>
      <c r="F62" s="5" t="s">
        <v>346</v>
      </c>
      <c r="G62" s="36" t="s">
        <v>347</v>
      </c>
      <c r="H62" s="13">
        <v>112</v>
      </c>
      <c r="I62" s="13" t="s">
        <v>436</v>
      </c>
      <c r="J62" s="6">
        <v>431.67</v>
      </c>
      <c r="K62" s="7">
        <v>596.75</v>
      </c>
      <c r="L62" s="6">
        <v>457.68</v>
      </c>
      <c r="M62" s="7">
        <v>632.71</v>
      </c>
      <c r="N62" s="6">
        <v>460.45</v>
      </c>
      <c r="O62" s="7">
        <v>636.54</v>
      </c>
      <c r="P62" s="6">
        <v>463.26600000000002</v>
      </c>
      <c r="Q62" s="7">
        <v>640.42999999999995</v>
      </c>
      <c r="R62" s="6">
        <v>474.84</v>
      </c>
      <c r="S62" s="7">
        <v>656.43</v>
      </c>
      <c r="T62" s="6">
        <v>0</v>
      </c>
      <c r="U62" s="7">
        <v>0</v>
      </c>
      <c r="V62" s="20"/>
      <c r="W62" s="24">
        <f>J62-'[1]Merck check'!J113</f>
        <v>5.7800000000000296</v>
      </c>
      <c r="X62" s="24">
        <f>K62-'[1]Merck check'!K113</f>
        <v>7.9800000000000182</v>
      </c>
      <c r="Y62" s="24">
        <f>L62-'[1]Merck check'!L113</f>
        <v>6.1399999999999864</v>
      </c>
      <c r="Z62" s="24">
        <f>M62-'[1]Merck check'!M113</f>
        <v>8.4800000000000182</v>
      </c>
      <c r="AA62" s="24">
        <f>N62-'[1]Merck check'!N113</f>
        <v>6.1700000000000159</v>
      </c>
      <c r="AB62" s="24">
        <f>O62-'[1]Merck check'!O113</f>
        <v>8.5199999999999818</v>
      </c>
      <c r="AC62" s="24">
        <f>P62-'[1]Merck check'!P113</f>
        <v>6.2160000000000082</v>
      </c>
      <c r="AD62" s="24">
        <f>Q62-'[1]Merck check'!Q113</f>
        <v>8.5899999999999181</v>
      </c>
      <c r="AE62" s="24">
        <f>R62-'[1]Merck check'!R113</f>
        <v>6.3637499999999818</v>
      </c>
      <c r="AF62" s="24">
        <f>S62-'[1]Merck check'!S113</f>
        <v>8.7799999999999727</v>
      </c>
      <c r="AG62" s="24">
        <f>T62-'[1]Merck check'!T113</f>
        <v>0</v>
      </c>
      <c r="AH62" s="24">
        <f>U62-'[1]Merck check'!U113</f>
        <v>0</v>
      </c>
    </row>
    <row r="63" spans="1:34" s="2" customFormat="1" ht="22.5" customHeight="1" x14ac:dyDescent="0.2">
      <c r="A63" s="3">
        <v>1957836</v>
      </c>
      <c r="B63" s="4" t="s">
        <v>348</v>
      </c>
      <c r="C63" s="5" t="s">
        <v>136</v>
      </c>
      <c r="D63" s="5" t="s">
        <v>349</v>
      </c>
      <c r="E63" s="35" t="s">
        <v>350</v>
      </c>
      <c r="F63" s="5" t="s">
        <v>351</v>
      </c>
      <c r="G63" s="36" t="s">
        <v>352</v>
      </c>
      <c r="H63" s="13">
        <v>216</v>
      </c>
      <c r="I63" s="13" t="s">
        <v>436</v>
      </c>
      <c r="J63" s="6">
        <v>37.35</v>
      </c>
      <c r="K63" s="7">
        <v>51.63</v>
      </c>
      <c r="L63" s="6">
        <v>39.6</v>
      </c>
      <c r="M63" s="7">
        <v>54.74</v>
      </c>
      <c r="N63" s="6">
        <v>39.840000000000003</v>
      </c>
      <c r="O63" s="7">
        <v>55.07</v>
      </c>
      <c r="P63" s="6">
        <v>40.088000000000001</v>
      </c>
      <c r="Q63" s="7">
        <v>55.41</v>
      </c>
      <c r="R63" s="6">
        <v>41.09</v>
      </c>
      <c r="S63" s="7">
        <v>56.8</v>
      </c>
      <c r="T63" s="6">
        <v>0</v>
      </c>
      <c r="U63" s="7">
        <v>0</v>
      </c>
      <c r="V63" s="20"/>
      <c r="W63" s="24">
        <f>J63-'[1]Merck check'!J114</f>
        <v>0.5</v>
      </c>
      <c r="X63" s="24">
        <f>K63-'[1]Merck check'!K114</f>
        <v>0.69000000000000483</v>
      </c>
      <c r="Y63" s="24">
        <f>L63-'[1]Merck check'!L114</f>
        <v>0.53000000000000114</v>
      </c>
      <c r="Z63" s="24">
        <f>M63-'[1]Merck check'!M114</f>
        <v>0.73000000000000398</v>
      </c>
      <c r="AA63" s="24">
        <f>N63-'[1]Merck check'!N114</f>
        <v>0.53125500000000869</v>
      </c>
      <c r="AB63" s="24">
        <f>O63-'[1]Merck check'!O114</f>
        <v>0.73112109482998022</v>
      </c>
      <c r="AC63" s="24">
        <f>P63-'[1]Merck check'!P114</f>
        <v>0.53800000000000381</v>
      </c>
      <c r="AD63" s="24">
        <f>Q63-'[1]Merck check'!Q114</f>
        <v>0.72999999999999687</v>
      </c>
      <c r="AE63" s="24">
        <f>R63-'[1]Merck check'!R114</f>
        <v>0.55125000000001023</v>
      </c>
      <c r="AF63" s="24">
        <f>S63-'[1]Merck check'!S114</f>
        <v>0.76081006358862169</v>
      </c>
      <c r="AG63" s="24">
        <f>T63-'[1]Merck check'!T114</f>
        <v>0</v>
      </c>
      <c r="AH63" s="24">
        <f>U63-'[1]Merck check'!U114</f>
        <v>0</v>
      </c>
    </row>
    <row r="64" spans="1:34" s="2" customFormat="1" ht="22.5" customHeight="1" x14ac:dyDescent="0.2">
      <c r="A64" s="3">
        <v>1959684</v>
      </c>
      <c r="B64" s="4" t="s">
        <v>353</v>
      </c>
      <c r="C64" s="5" t="s">
        <v>136</v>
      </c>
      <c r="D64" s="5" t="s">
        <v>354</v>
      </c>
      <c r="E64" s="35" t="s">
        <v>355</v>
      </c>
      <c r="F64" s="5" t="s">
        <v>356</v>
      </c>
      <c r="G64" s="36" t="s">
        <v>357</v>
      </c>
      <c r="H64" s="13">
        <v>126</v>
      </c>
      <c r="I64" s="13" t="s">
        <v>436</v>
      </c>
      <c r="J64" s="6">
        <v>99.71</v>
      </c>
      <c r="K64" s="7">
        <v>137.84</v>
      </c>
      <c r="L64" s="6">
        <v>105.72</v>
      </c>
      <c r="M64" s="7">
        <v>146.15</v>
      </c>
      <c r="N64" s="6">
        <v>106.36</v>
      </c>
      <c r="O64" s="7">
        <v>147.03</v>
      </c>
      <c r="P64" s="6">
        <v>107.01600000000001</v>
      </c>
      <c r="Q64" s="7">
        <v>147.94</v>
      </c>
      <c r="R64" s="6">
        <v>109.69</v>
      </c>
      <c r="S64" s="7">
        <v>151.63</v>
      </c>
      <c r="T64" s="6">
        <v>0</v>
      </c>
      <c r="U64" s="7">
        <v>0</v>
      </c>
      <c r="V64" s="20"/>
      <c r="W64" s="24">
        <f>J64-'[1]Merck check'!J115</f>
        <v>1.3299999999999983</v>
      </c>
      <c r="X64" s="24">
        <f>K64-'[1]Merck check'!K115</f>
        <v>1.8400000000000034</v>
      </c>
      <c r="Y64" s="24">
        <f>L64-'[1]Merck check'!L115</f>
        <v>1.4099999999999966</v>
      </c>
      <c r="Z64" s="24">
        <f>M64-'[1]Merck check'!M115</f>
        <v>1.9500000000000171</v>
      </c>
      <c r="AA64" s="24">
        <f>N64-'[1]Merck check'!N115</f>
        <v>1.4240379999999959</v>
      </c>
      <c r="AB64" s="24">
        <f>O64-'[1]Merck check'!O115</f>
        <v>1.960000000000008</v>
      </c>
      <c r="AC64" s="24">
        <f>P64-'[1]Merck check'!P115</f>
        <v>1.436000000000007</v>
      </c>
      <c r="AD64" s="24">
        <f>Q64-'[1]Merck check'!Q115</f>
        <v>1.9799999999999898</v>
      </c>
      <c r="AE64" s="24">
        <f>R64-'[1]Merck check'!R115</f>
        <v>1.4705000000000155</v>
      </c>
      <c r="AF64" s="24">
        <f>S64-'[1]Merck check'!S115</f>
        <v>2.0199999999999818</v>
      </c>
      <c r="AG64" s="24">
        <f>T64-'[1]Merck check'!T115</f>
        <v>0</v>
      </c>
      <c r="AH64" s="24">
        <f>U64-'[1]Merck check'!U115</f>
        <v>0</v>
      </c>
    </row>
    <row r="65" spans="1:34" s="8" customFormat="1" ht="22.5" customHeight="1" x14ac:dyDescent="0.2">
      <c r="A65" s="36">
        <v>1028308</v>
      </c>
      <c r="B65" s="4">
        <v>7897337712187</v>
      </c>
      <c r="C65" s="5" t="s">
        <v>136</v>
      </c>
      <c r="D65" s="5" t="s">
        <v>358</v>
      </c>
      <c r="E65" s="35">
        <v>525514020016502</v>
      </c>
      <c r="F65" s="5" t="s">
        <v>359</v>
      </c>
      <c r="G65" s="36" t="s">
        <v>360</v>
      </c>
      <c r="H65" s="13">
        <v>96</v>
      </c>
      <c r="I65" s="13" t="s">
        <v>436</v>
      </c>
      <c r="J65" s="6">
        <v>361.25</v>
      </c>
      <c r="K65" s="7">
        <v>499.4</v>
      </c>
      <c r="L65" s="6">
        <v>383.01</v>
      </c>
      <c r="M65" s="7">
        <v>529.48</v>
      </c>
      <c r="N65" s="6">
        <v>385.34</v>
      </c>
      <c r="O65" s="7">
        <v>532.70000000000005</v>
      </c>
      <c r="P65" s="6">
        <v>387.69</v>
      </c>
      <c r="Q65" s="7">
        <v>535.95000000000005</v>
      </c>
      <c r="R65" s="6">
        <v>397.38</v>
      </c>
      <c r="S65" s="7">
        <v>549.35</v>
      </c>
      <c r="T65" s="6">
        <v>0</v>
      </c>
      <c r="U65" s="7">
        <v>0</v>
      </c>
      <c r="V65" s="9"/>
      <c r="W65" s="24">
        <f>J65-'[1]Merck check'!J91</f>
        <v>347.78</v>
      </c>
      <c r="X65" s="24">
        <f>K65-'[1]Merck check'!K91</f>
        <v>481.40999999999997</v>
      </c>
      <c r="Y65" s="24">
        <f>L65-'[1]Merck check'!L91</f>
        <v>368.59999999999997</v>
      </c>
      <c r="Z65" s="24">
        <f>M65-'[1]Merck check'!M91</f>
        <v>510.27000000000004</v>
      </c>
      <c r="AA65" s="24">
        <f>N65-'[1]Merck check'!N91</f>
        <v>370.83300049999997</v>
      </c>
      <c r="AB65" s="24">
        <f>O65-'[1]Merck check'!O91</f>
        <v>513.36</v>
      </c>
      <c r="AC65" s="24">
        <f>P65-'[1]Merck check'!P91</f>
        <v>373.08</v>
      </c>
      <c r="AD65" s="24">
        <f>Q65-'[1]Merck check'!Q91</f>
        <v>516.48</v>
      </c>
      <c r="AE65" s="24">
        <f>R65-'[1]Merck check'!R91</f>
        <v>382.34777100000002</v>
      </c>
      <c r="AF65" s="24">
        <f>S65-'[1]Merck check'!S91</f>
        <v>529.34170900000004</v>
      </c>
      <c r="AG65" s="24">
        <f>T65-'[1]Merck check'!T91</f>
        <v>0</v>
      </c>
      <c r="AH65" s="24">
        <f>U65-'[1]Merck check'!U91</f>
        <v>0</v>
      </c>
    </row>
    <row r="66" spans="1:34" s="2" customFormat="1" ht="22.5" customHeight="1" x14ac:dyDescent="0.2">
      <c r="A66" s="46" t="s">
        <v>431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20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</row>
    <row r="67" spans="1:34" s="2" customFormat="1" ht="22.5" customHeight="1" x14ac:dyDescent="0.2">
      <c r="A67" s="3">
        <v>1953997</v>
      </c>
      <c r="B67" s="4">
        <v>7897337713450</v>
      </c>
      <c r="C67" s="5" t="s">
        <v>136</v>
      </c>
      <c r="D67" s="5" t="s">
        <v>403</v>
      </c>
      <c r="E67" s="35">
        <v>525515090017417</v>
      </c>
      <c r="F67" s="5" t="s">
        <v>304</v>
      </c>
      <c r="G67" s="36" t="s">
        <v>18</v>
      </c>
      <c r="H67" s="13">
        <v>180</v>
      </c>
      <c r="I67" s="13" t="s">
        <v>438</v>
      </c>
      <c r="J67" s="6">
        <v>43.94</v>
      </c>
      <c r="K67" s="7">
        <v>58.69</v>
      </c>
      <c r="L67" s="6">
        <v>46.99</v>
      </c>
      <c r="M67" s="7">
        <v>62.63</v>
      </c>
      <c r="N67" s="6">
        <v>47.32</v>
      </c>
      <c r="O67" s="7">
        <v>63.05</v>
      </c>
      <c r="P67" s="6">
        <v>47.655000000000001</v>
      </c>
      <c r="Q67" s="7">
        <v>63.49</v>
      </c>
      <c r="R67" s="6">
        <v>49.03</v>
      </c>
      <c r="S67" s="7">
        <v>65.260000000000005</v>
      </c>
      <c r="T67" s="6">
        <v>0</v>
      </c>
      <c r="U67" s="7">
        <v>0</v>
      </c>
      <c r="V67" s="20"/>
      <c r="W67" s="24">
        <f>J67-'[1]Merck check'!J125</f>
        <v>43.94</v>
      </c>
      <c r="X67" s="24">
        <f>K67-'[1]Merck check'!K125</f>
        <v>58.69</v>
      </c>
      <c r="Y67" s="24">
        <f>L67-'[1]Merck check'!L125</f>
        <v>16.970000000000002</v>
      </c>
      <c r="Z67" s="24">
        <f>M67-'[1]Merck check'!M125</f>
        <v>21.130000000000003</v>
      </c>
      <c r="AA67" s="24">
        <f>N67-'[1]Merck check'!N125</f>
        <v>17.11497844850447</v>
      </c>
      <c r="AB67" s="24">
        <f>O67-'[1]Merck check'!O125</f>
        <v>21.29</v>
      </c>
      <c r="AC67" s="24">
        <f>P67-'[1]Merck check'!P125</f>
        <v>17.265000000000001</v>
      </c>
      <c r="AD67" s="24">
        <f>Q67-'[1]Merck check'!Q125</f>
        <v>21.480000000000004</v>
      </c>
      <c r="AE67" s="24">
        <f>R67-'[1]Merck check'!R125</f>
        <v>49.03</v>
      </c>
      <c r="AF67" s="24">
        <f>S67-'[1]Merck check'!S125</f>
        <v>65.260000000000005</v>
      </c>
      <c r="AG67" s="24">
        <f>T67-'[1]Merck check'!T125</f>
        <v>0</v>
      </c>
      <c r="AH67" s="24">
        <f>U67-'[1]Merck check'!U125</f>
        <v>0</v>
      </c>
    </row>
    <row r="68" spans="1:34" s="2" customFormat="1" ht="22.5" customHeight="1" x14ac:dyDescent="0.2">
      <c r="A68" s="3">
        <v>1953995</v>
      </c>
      <c r="B68" s="4">
        <v>7897337713467</v>
      </c>
      <c r="C68" s="5" t="s">
        <v>136</v>
      </c>
      <c r="D68" s="5" t="s">
        <v>404</v>
      </c>
      <c r="E68" s="35">
        <v>525515090017517</v>
      </c>
      <c r="F68" s="5" t="s">
        <v>480</v>
      </c>
      <c r="G68" s="36" t="s">
        <v>305</v>
      </c>
      <c r="H68" s="13">
        <v>90</v>
      </c>
      <c r="I68" s="13" t="s">
        <v>438</v>
      </c>
      <c r="J68" s="6">
        <v>0</v>
      </c>
      <c r="K68" s="7">
        <v>0</v>
      </c>
      <c r="L68" s="6">
        <v>0</v>
      </c>
      <c r="M68" s="7">
        <v>0</v>
      </c>
      <c r="N68" s="6">
        <v>0</v>
      </c>
      <c r="O68" s="7">
        <v>0</v>
      </c>
      <c r="P68" s="6">
        <v>0</v>
      </c>
      <c r="Q68" s="7">
        <v>0</v>
      </c>
      <c r="R68" s="6">
        <v>0</v>
      </c>
      <c r="S68" s="7">
        <v>0</v>
      </c>
      <c r="T68" s="6">
        <v>0</v>
      </c>
      <c r="U68" s="7">
        <v>0</v>
      </c>
      <c r="V68" s="20" t="s">
        <v>445</v>
      </c>
      <c r="W68" s="24">
        <f>J68-'[1]Merck check'!J126</f>
        <v>0</v>
      </c>
      <c r="X68" s="24">
        <f>K68-'[1]Merck check'!K126</f>
        <v>0</v>
      </c>
      <c r="Y68" s="24">
        <f>L68-'[1]Merck check'!L126</f>
        <v>-15.007366459627329</v>
      </c>
      <c r="Z68" s="24">
        <f>M68-'[1]Merck check'!M126</f>
        <v>-20.75</v>
      </c>
      <c r="AA68" s="24">
        <f>N68-'[1]Merck check'!N126</f>
        <v>-15.098192070921984</v>
      </c>
      <c r="AB68" s="24">
        <f>O68-'[1]Merck check'!O126</f>
        <v>-20.87</v>
      </c>
      <c r="AC68" s="24">
        <f>P68-'[1]Merck check'!P126</f>
        <v>-15.19</v>
      </c>
      <c r="AD68" s="24">
        <f>Q68-'[1]Merck check'!Q126</f>
        <v>-21</v>
      </c>
      <c r="AE68" s="24">
        <f>R68-'[1]Merck check'!R126</f>
        <v>0</v>
      </c>
      <c r="AF68" s="24">
        <f>S68-'[1]Merck check'!S126</f>
        <v>0</v>
      </c>
      <c r="AG68" s="24">
        <f>T68-'[1]Merck check'!T126</f>
        <v>0</v>
      </c>
      <c r="AH68" s="24">
        <f>U68-'[1]Merck check'!U126</f>
        <v>0</v>
      </c>
    </row>
    <row r="69" spans="1:34" s="2" customFormat="1" ht="22.5" customHeight="1" x14ac:dyDescent="0.2">
      <c r="A69" s="3">
        <v>1032397</v>
      </c>
      <c r="B69" s="5">
        <v>7897337712934</v>
      </c>
      <c r="C69" s="5" t="s">
        <v>136</v>
      </c>
      <c r="D69" s="5" t="s">
        <v>405</v>
      </c>
      <c r="E69" s="35">
        <v>525515090017317</v>
      </c>
      <c r="F69" s="5" t="s">
        <v>19</v>
      </c>
      <c r="G69" s="36" t="s">
        <v>20</v>
      </c>
      <c r="H69" s="13">
        <v>30</v>
      </c>
      <c r="I69" s="13" t="s">
        <v>438</v>
      </c>
      <c r="J69" s="6">
        <v>58.6</v>
      </c>
      <c r="K69" s="7">
        <v>78.27</v>
      </c>
      <c r="L69" s="6">
        <v>62.66</v>
      </c>
      <c r="M69" s="7">
        <v>83.52</v>
      </c>
      <c r="N69" s="6">
        <v>63.1</v>
      </c>
      <c r="O69" s="7">
        <v>84.08</v>
      </c>
      <c r="P69" s="6">
        <v>63.546999999999997</v>
      </c>
      <c r="Q69" s="7">
        <v>84.66</v>
      </c>
      <c r="R69" s="6">
        <v>65.38</v>
      </c>
      <c r="S69" s="7">
        <v>87.02</v>
      </c>
      <c r="T69" s="6">
        <v>0</v>
      </c>
      <c r="U69" s="7">
        <v>0</v>
      </c>
      <c r="V69" s="20"/>
      <c r="W69" s="24">
        <f>J69-'[1]Merck check'!J127</f>
        <v>58.6</v>
      </c>
      <c r="X69" s="24">
        <f>K69-'[1]Merck check'!K127</f>
        <v>78.27</v>
      </c>
      <c r="Y69" s="24">
        <f>L69-'[1]Merck check'!L127</f>
        <v>35.091363354037256</v>
      </c>
      <c r="Z69" s="24">
        <f>M69-'[1]Merck check'!M127</f>
        <v>45.41</v>
      </c>
      <c r="AA69" s="24">
        <f>N69-'[1]Merck check'!N127</f>
        <v>35.356640199198274</v>
      </c>
      <c r="AB69" s="24">
        <f>O69-'[1]Merck check'!O127</f>
        <v>45.73</v>
      </c>
      <c r="AC69" s="24">
        <f>P69-'[1]Merck check'!P127</f>
        <v>35.637</v>
      </c>
      <c r="AD69" s="24">
        <f>Q69-'[1]Merck check'!Q127</f>
        <v>46.08</v>
      </c>
      <c r="AE69" s="24">
        <f>R69-'[1]Merck check'!R127</f>
        <v>65.38</v>
      </c>
      <c r="AF69" s="24">
        <f>S69-'[1]Merck check'!S127</f>
        <v>87.02</v>
      </c>
      <c r="AG69" s="24">
        <f>T69-'[1]Merck check'!T127</f>
        <v>0</v>
      </c>
      <c r="AH69" s="24">
        <f>U69-'[1]Merck check'!U127</f>
        <v>0</v>
      </c>
    </row>
    <row r="70" spans="1:34" s="2" customFormat="1" ht="22.5" customHeight="1" x14ac:dyDescent="0.2">
      <c r="A70" s="3">
        <v>1032179</v>
      </c>
      <c r="B70" s="4">
        <v>7897337712927</v>
      </c>
      <c r="C70" s="5" t="s">
        <v>136</v>
      </c>
      <c r="D70" s="5" t="s">
        <v>406</v>
      </c>
      <c r="E70" s="35">
        <v>525515090017217</v>
      </c>
      <c r="F70" s="5" t="s">
        <v>21</v>
      </c>
      <c r="G70" s="36" t="s">
        <v>17</v>
      </c>
      <c r="H70" s="13">
        <v>30</v>
      </c>
      <c r="I70" s="13" t="s">
        <v>438</v>
      </c>
      <c r="J70" s="6">
        <v>35.17</v>
      </c>
      <c r="K70" s="7">
        <v>46.97</v>
      </c>
      <c r="L70" s="6">
        <v>37.61</v>
      </c>
      <c r="M70" s="7">
        <v>50.13</v>
      </c>
      <c r="N70" s="6">
        <v>37.869999999999997</v>
      </c>
      <c r="O70" s="7">
        <v>50.46</v>
      </c>
      <c r="P70" s="6">
        <v>38.14</v>
      </c>
      <c r="Q70" s="7">
        <v>50.81</v>
      </c>
      <c r="R70" s="6">
        <v>39.24</v>
      </c>
      <c r="S70" s="7">
        <v>52.22</v>
      </c>
      <c r="T70" s="6">
        <v>0</v>
      </c>
      <c r="U70" s="7">
        <v>0</v>
      </c>
      <c r="V70" s="20"/>
      <c r="W70" s="24">
        <f>J70-'[1]Merck check'!J128</f>
        <v>35.17</v>
      </c>
      <c r="X70" s="24">
        <f>K70-'[1]Merck check'!K128</f>
        <v>46.97</v>
      </c>
      <c r="Y70" s="24">
        <f>L70-'[1]Merck check'!L128</f>
        <v>10.494021739130442</v>
      </c>
      <c r="Z70" s="24">
        <f>M70-'[1]Merck check'!M128</f>
        <v>12.64</v>
      </c>
      <c r="AA70" s="24">
        <f>N70-'[1]Merck check'!N128</f>
        <v>10.589999999999996</v>
      </c>
      <c r="AB70" s="24">
        <f>O70-'[1]Merck check'!O128</f>
        <v>12.75</v>
      </c>
      <c r="AC70" s="24">
        <f>P70-'[1]Merck check'!P128</f>
        <v>10.690000000000001</v>
      </c>
      <c r="AD70" s="24">
        <f>Q70-'[1]Merck check'!Q128</f>
        <v>12.86</v>
      </c>
      <c r="AE70" s="24">
        <f>R70-'[1]Merck check'!R128</f>
        <v>39.24</v>
      </c>
      <c r="AF70" s="24">
        <f>S70-'[1]Merck check'!S128</f>
        <v>52.22</v>
      </c>
      <c r="AG70" s="24">
        <f>T70-'[1]Merck check'!T128</f>
        <v>0</v>
      </c>
      <c r="AH70" s="24">
        <f>U70-'[1]Merck check'!U128</f>
        <v>0</v>
      </c>
    </row>
    <row r="71" spans="1:34" s="2" customFormat="1" ht="22.5" customHeight="1" x14ac:dyDescent="0.2">
      <c r="A71" s="3">
        <v>1017205</v>
      </c>
      <c r="B71" s="4">
        <v>7897337713498</v>
      </c>
      <c r="C71" s="5" t="s">
        <v>136</v>
      </c>
      <c r="D71" s="5" t="s">
        <v>407</v>
      </c>
      <c r="E71" s="35">
        <v>525515090017717</v>
      </c>
      <c r="F71" s="5" t="s">
        <v>408</v>
      </c>
      <c r="G71" s="36" t="s">
        <v>18</v>
      </c>
      <c r="H71" s="13">
        <v>240</v>
      </c>
      <c r="I71" s="13" t="s">
        <v>438</v>
      </c>
      <c r="J71" s="6">
        <v>31.49</v>
      </c>
      <c r="K71" s="7">
        <v>42.06</v>
      </c>
      <c r="L71" s="6">
        <v>33.67</v>
      </c>
      <c r="M71" s="7">
        <v>44.87</v>
      </c>
      <c r="N71" s="6">
        <v>33.9</v>
      </c>
      <c r="O71" s="7">
        <v>45.17</v>
      </c>
      <c r="P71" s="6">
        <v>34.148000000000003</v>
      </c>
      <c r="Q71" s="7">
        <v>45.49</v>
      </c>
      <c r="R71" s="6">
        <v>35.130000000000003</v>
      </c>
      <c r="S71" s="7">
        <v>46.75</v>
      </c>
      <c r="T71" s="6">
        <v>0</v>
      </c>
      <c r="U71" s="7">
        <v>0</v>
      </c>
      <c r="V71" s="20"/>
      <c r="W71" s="24">
        <f>J71-'[1]Merck check'!J129</f>
        <v>31.49</v>
      </c>
      <c r="X71" s="24">
        <f>K71-'[1]Merck check'!K129</f>
        <v>42.06</v>
      </c>
      <c r="Y71" s="24">
        <f>L71-'[1]Merck check'!L129</f>
        <v>-5.3804906832298158</v>
      </c>
      <c r="Z71" s="24">
        <f>M71-'[1]Merck check'!M129</f>
        <v>-9.11</v>
      </c>
      <c r="AA71" s="24">
        <f>N71-'[1]Merck check'!N129</f>
        <v>-5.3915765049337097</v>
      </c>
      <c r="AB71" s="24">
        <f>O71-'[1]Merck check'!O129</f>
        <v>-9.1499999999999986</v>
      </c>
      <c r="AC71" s="24">
        <f>P71-'[1]Merck check'!P129</f>
        <v>-5.3819999999999979</v>
      </c>
      <c r="AD71" s="24">
        <f>Q71-'[1]Merck check'!Q129</f>
        <v>-9.1599999999999966</v>
      </c>
      <c r="AE71" s="24">
        <f>R71-'[1]Merck check'!R129</f>
        <v>35.130000000000003</v>
      </c>
      <c r="AF71" s="24">
        <f>S71-'[1]Merck check'!S129</f>
        <v>46.75</v>
      </c>
      <c r="AG71" s="24">
        <f>T71-'[1]Merck check'!T129</f>
        <v>0</v>
      </c>
      <c r="AH71" s="24">
        <f>U71-'[1]Merck check'!U129</f>
        <v>0</v>
      </c>
    </row>
    <row r="72" spans="1:34" s="2" customFormat="1" ht="22.5" customHeight="1" x14ac:dyDescent="0.2">
      <c r="A72" s="3">
        <v>1034135</v>
      </c>
      <c r="B72" s="4">
        <v>7897337713818</v>
      </c>
      <c r="C72" s="5" t="s">
        <v>136</v>
      </c>
      <c r="D72" s="5" t="s">
        <v>470</v>
      </c>
      <c r="E72" s="35">
        <v>525517020019902</v>
      </c>
      <c r="F72" s="5" t="s">
        <v>471</v>
      </c>
      <c r="G72" s="36" t="s">
        <v>472</v>
      </c>
      <c r="H72" s="13">
        <v>96</v>
      </c>
      <c r="I72" s="13" t="s">
        <v>438</v>
      </c>
      <c r="J72" s="6">
        <v>13104.15</v>
      </c>
      <c r="K72" s="7" t="s">
        <v>473</v>
      </c>
      <c r="L72" s="6">
        <v>14012.92</v>
      </c>
      <c r="M72" s="7" t="s">
        <v>473</v>
      </c>
      <c r="N72" s="6">
        <v>14110.79</v>
      </c>
      <c r="O72" s="7" t="s">
        <v>473</v>
      </c>
      <c r="P72" s="6">
        <v>14210.05</v>
      </c>
      <c r="Q72" s="7" t="s">
        <v>473</v>
      </c>
      <c r="R72" s="6">
        <v>14621.45</v>
      </c>
      <c r="S72" s="7" t="s">
        <v>473</v>
      </c>
      <c r="T72" s="6">
        <v>0</v>
      </c>
      <c r="U72" s="7">
        <v>0</v>
      </c>
      <c r="V72" s="20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</row>
    <row r="73" spans="1:34" s="2" customFormat="1" ht="22.5" customHeight="1" x14ac:dyDescent="0.2">
      <c r="A73" s="3">
        <v>1002253</v>
      </c>
      <c r="B73" s="4">
        <v>7897337709019</v>
      </c>
      <c r="C73" s="5" t="s">
        <v>136</v>
      </c>
      <c r="D73" s="5" t="s">
        <v>306</v>
      </c>
      <c r="E73" s="35">
        <v>525501702110315</v>
      </c>
      <c r="F73" s="5" t="s">
        <v>308</v>
      </c>
      <c r="G73" s="36" t="s">
        <v>171</v>
      </c>
      <c r="H73" s="13">
        <v>96</v>
      </c>
      <c r="I73" s="13" t="s">
        <v>438</v>
      </c>
      <c r="J73" s="6">
        <v>114.8</v>
      </c>
      <c r="K73" s="7">
        <v>153.34</v>
      </c>
      <c r="L73" s="6">
        <v>122.76</v>
      </c>
      <c r="M73" s="7">
        <v>163.62</v>
      </c>
      <c r="N73" s="6">
        <v>123.62</v>
      </c>
      <c r="O73" s="7">
        <v>164.73</v>
      </c>
      <c r="P73" s="6">
        <v>124.49</v>
      </c>
      <c r="Q73" s="7">
        <v>165.85</v>
      </c>
      <c r="R73" s="6">
        <v>128.09</v>
      </c>
      <c r="S73" s="7">
        <v>170.49</v>
      </c>
      <c r="T73" s="6">
        <v>0</v>
      </c>
      <c r="U73" s="7">
        <v>0</v>
      </c>
      <c r="V73" s="20"/>
      <c r="W73" s="24">
        <f>J73-'[1]Merck check'!J130</f>
        <v>114.8</v>
      </c>
      <c r="X73" s="24">
        <f>K73-'[1]Merck check'!K130</f>
        <v>153.34</v>
      </c>
      <c r="Y73" s="24">
        <f>L73-'[1]Merck check'!L130</f>
        <v>14.992320818633544</v>
      </c>
      <c r="Z73" s="24">
        <f>M73-'[1]Merck check'!M130</f>
        <v>14.890661592798125</v>
      </c>
      <c r="AA73" s="24">
        <f>N73-'[1]Merck check'!N130</f>
        <v>15.170411896978109</v>
      </c>
      <c r="AB73" s="24">
        <f>O73-'[1]Merck check'!O130</f>
        <v>14.800112029309815</v>
      </c>
      <c r="AC73" s="24">
        <f>P73-'[1]Merck check'!P130</f>
        <v>15.382333699714209</v>
      </c>
      <c r="AD73" s="24">
        <f>Q73-'[1]Merck check'!Q130</f>
        <v>15.282864999165383</v>
      </c>
      <c r="AE73" s="24">
        <f>R73-'[1]Merck check'!R130</f>
        <v>128.09</v>
      </c>
      <c r="AF73" s="24">
        <f>S73-'[1]Merck check'!S130</f>
        <v>170.49</v>
      </c>
      <c r="AG73" s="24">
        <f>T73-'[1]Merck check'!T130</f>
        <v>0</v>
      </c>
      <c r="AH73" s="24">
        <f>U73-'[1]Merck check'!U130</f>
        <v>0</v>
      </c>
    </row>
    <row r="74" spans="1:34" s="2" customFormat="1" ht="22.5" customHeight="1" x14ac:dyDescent="0.2">
      <c r="A74" s="3">
        <v>1955018</v>
      </c>
      <c r="B74" s="4">
        <v>7897337710930</v>
      </c>
      <c r="C74" s="5" t="s">
        <v>136</v>
      </c>
      <c r="D74" s="5" t="s">
        <v>309</v>
      </c>
      <c r="E74" s="35">
        <v>525514060016607</v>
      </c>
      <c r="F74" s="5" t="s">
        <v>311</v>
      </c>
      <c r="G74" s="36" t="s">
        <v>192</v>
      </c>
      <c r="H74" s="13">
        <v>240</v>
      </c>
      <c r="I74" s="13" t="s">
        <v>438</v>
      </c>
      <c r="J74" s="6">
        <v>29.14</v>
      </c>
      <c r="K74" s="7">
        <v>38.92</v>
      </c>
      <c r="L74" s="6">
        <v>31.16</v>
      </c>
      <c r="M74" s="7">
        <v>41.53</v>
      </c>
      <c r="N74" s="6">
        <v>31.37</v>
      </c>
      <c r="O74" s="7">
        <v>41.8</v>
      </c>
      <c r="P74" s="6">
        <v>31.6</v>
      </c>
      <c r="Q74" s="7">
        <v>42.1</v>
      </c>
      <c r="R74" s="6">
        <v>32.51</v>
      </c>
      <c r="S74" s="7">
        <v>43.27</v>
      </c>
      <c r="T74" s="6">
        <v>0</v>
      </c>
      <c r="U74" s="7">
        <v>0</v>
      </c>
      <c r="V74" s="20"/>
      <c r="W74" s="24">
        <f>J74-'[1]Merck check'!J132</f>
        <v>29.14</v>
      </c>
      <c r="X74" s="24">
        <f>K74-'[1]Merck check'!K132</f>
        <v>38.92</v>
      </c>
      <c r="Y74" s="24">
        <f>L74-'[1]Merck check'!L132</f>
        <v>-9.0838509316768068E-2</v>
      </c>
      <c r="Z74" s="24">
        <f>M74-'[1]Merck check'!M132</f>
        <v>-1.6700000000000017</v>
      </c>
      <c r="AA74" s="24">
        <f>N74-'[1]Merck check'!N132</f>
        <v>-7.8808541319762782E-2</v>
      </c>
      <c r="AB74" s="24">
        <f>O74-'[1]Merck check'!O132</f>
        <v>-1.6799999999999997</v>
      </c>
      <c r="AC74" s="24">
        <f>P74-'[1]Merck check'!P132</f>
        <v>-3.9999999999999147E-2</v>
      </c>
      <c r="AD74" s="24">
        <f>Q74-'[1]Merck check'!Q132</f>
        <v>-1.6400000000000006</v>
      </c>
      <c r="AE74" s="24">
        <f>R74-'[1]Merck check'!R132</f>
        <v>32.51</v>
      </c>
      <c r="AF74" s="24">
        <f>S74-'[1]Merck check'!S132</f>
        <v>43.27</v>
      </c>
      <c r="AG74" s="24">
        <f>T74-'[1]Merck check'!T132</f>
        <v>0</v>
      </c>
      <c r="AH74" s="24">
        <f>U74-'[1]Merck check'!U132</f>
        <v>0</v>
      </c>
    </row>
    <row r="75" spans="1:34" s="2" customFormat="1" ht="22.5" customHeight="1" x14ac:dyDescent="0.2">
      <c r="A75" s="3">
        <v>1955011</v>
      </c>
      <c r="B75" s="4">
        <v>7897337710947</v>
      </c>
      <c r="C75" s="5" t="s">
        <v>136</v>
      </c>
      <c r="D75" s="5" t="s">
        <v>312</v>
      </c>
      <c r="E75" s="35">
        <v>525514060016707</v>
      </c>
      <c r="F75" s="5" t="s">
        <v>481</v>
      </c>
      <c r="G75" s="36" t="s">
        <v>314</v>
      </c>
      <c r="H75" s="13">
        <v>180</v>
      </c>
      <c r="I75" s="13" t="s">
        <v>438</v>
      </c>
      <c r="J75" s="6">
        <v>0</v>
      </c>
      <c r="K75" s="7">
        <v>0</v>
      </c>
      <c r="L75" s="6">
        <v>0</v>
      </c>
      <c r="M75" s="7">
        <v>0</v>
      </c>
      <c r="N75" s="6">
        <v>0</v>
      </c>
      <c r="O75" s="7">
        <v>0</v>
      </c>
      <c r="P75" s="6">
        <v>0</v>
      </c>
      <c r="Q75" s="7">
        <v>0</v>
      </c>
      <c r="R75" s="6">
        <v>0</v>
      </c>
      <c r="S75" s="7">
        <v>0</v>
      </c>
      <c r="T75" s="6">
        <v>0</v>
      </c>
      <c r="U75" s="7">
        <v>0</v>
      </c>
      <c r="V75" s="20"/>
      <c r="W75" s="24">
        <f>J75-'[1]Merck check'!J133</f>
        <v>0</v>
      </c>
      <c r="X75" s="24">
        <f>K75-'[1]Merck check'!K133</f>
        <v>0</v>
      </c>
      <c r="Y75" s="24">
        <f>L75-'[1]Merck check'!L133</f>
        <v>-28.917906832298133</v>
      </c>
      <c r="Z75" s="24">
        <f>M75-'[1]Merck check'!M133</f>
        <v>-39.979999999999997</v>
      </c>
      <c r="AA75" s="24">
        <f>N75-'[1]Merck check'!N133</f>
        <v>-29.09</v>
      </c>
      <c r="AB75" s="24">
        <f>O75-'[1]Merck check'!O133</f>
        <v>-40.22</v>
      </c>
      <c r="AC75" s="24">
        <f>P75-'[1]Merck check'!P133</f>
        <v>-29.27</v>
      </c>
      <c r="AD75" s="24">
        <f>Q75-'[1]Merck check'!Q133</f>
        <v>-40.46</v>
      </c>
      <c r="AE75" s="24">
        <f>R75-'[1]Merck check'!R133</f>
        <v>0</v>
      </c>
      <c r="AF75" s="24">
        <f>S75-'[1]Merck check'!S133</f>
        <v>0</v>
      </c>
      <c r="AG75" s="24">
        <f>T75-'[1]Merck check'!T133</f>
        <v>0</v>
      </c>
      <c r="AH75" s="24">
        <f>U75-'[1]Merck check'!U133</f>
        <v>0</v>
      </c>
    </row>
    <row r="76" spans="1:34" s="2" customFormat="1" ht="22.5" customHeight="1" x14ac:dyDescent="0.2">
      <c r="A76" s="29"/>
      <c r="B76" s="29"/>
      <c r="C76" s="29"/>
      <c r="D76" s="29"/>
      <c r="E76" s="30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0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</row>
    <row r="77" spans="1:34" s="2" customFormat="1" ht="22.5" customHeight="1" x14ac:dyDescent="0.2">
      <c r="A77" s="83" t="s">
        <v>434</v>
      </c>
      <c r="B77" s="83" t="s">
        <v>0</v>
      </c>
      <c r="C77" s="83" t="s">
        <v>1</v>
      </c>
      <c r="D77" s="83" t="s">
        <v>2</v>
      </c>
      <c r="E77" s="86" t="s">
        <v>3</v>
      </c>
      <c r="F77" s="83" t="s">
        <v>4</v>
      </c>
      <c r="G77" s="83" t="s">
        <v>5</v>
      </c>
      <c r="H77" s="84" t="s">
        <v>6</v>
      </c>
      <c r="I77" s="84" t="s">
        <v>435</v>
      </c>
      <c r="J77" s="82"/>
      <c r="K77" s="82"/>
      <c r="L77" s="82" t="s">
        <v>8</v>
      </c>
      <c r="M77" s="82"/>
      <c r="N77" s="82" t="s">
        <v>432</v>
      </c>
      <c r="O77" s="82"/>
      <c r="P77" s="82" t="s">
        <v>9</v>
      </c>
      <c r="Q77" s="82"/>
      <c r="R77" s="82"/>
      <c r="S77" s="82"/>
      <c r="T77" s="82"/>
      <c r="U77" s="82"/>
      <c r="V77" s="20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</row>
    <row r="78" spans="1:34" s="2" customFormat="1" ht="47.25" customHeight="1" x14ac:dyDescent="0.2">
      <c r="A78" s="83"/>
      <c r="B78" s="83"/>
      <c r="C78" s="83"/>
      <c r="D78" s="83" t="s">
        <v>11</v>
      </c>
      <c r="E78" s="86" t="s">
        <v>12</v>
      </c>
      <c r="F78" s="83"/>
      <c r="G78" s="83"/>
      <c r="H78" s="84"/>
      <c r="I78" s="84"/>
      <c r="J78" s="83"/>
      <c r="K78" s="83"/>
      <c r="L78" s="83" t="s">
        <v>442</v>
      </c>
      <c r="M78" s="83"/>
      <c r="N78" s="83" t="s">
        <v>440</v>
      </c>
      <c r="O78" s="83"/>
      <c r="P78" s="83" t="s">
        <v>441</v>
      </c>
      <c r="Q78" s="83"/>
      <c r="R78" s="83"/>
      <c r="S78" s="83"/>
      <c r="T78" s="83"/>
      <c r="U78" s="83"/>
      <c r="V78" s="20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</row>
    <row r="79" spans="1:34" s="2" customFormat="1" ht="22.5" customHeight="1" x14ac:dyDescent="0.2">
      <c r="A79" s="83"/>
      <c r="B79" s="83"/>
      <c r="C79" s="83"/>
      <c r="D79" s="83"/>
      <c r="E79" s="86"/>
      <c r="F79" s="83"/>
      <c r="G79" s="83"/>
      <c r="H79" s="84"/>
      <c r="I79" s="84"/>
      <c r="J79" s="12" t="s">
        <v>14</v>
      </c>
      <c r="K79" s="14" t="s">
        <v>15</v>
      </c>
      <c r="L79" s="12" t="s">
        <v>14</v>
      </c>
      <c r="M79" s="14" t="s">
        <v>15</v>
      </c>
      <c r="N79" s="12" t="s">
        <v>14</v>
      </c>
      <c r="O79" s="14" t="s">
        <v>15</v>
      </c>
      <c r="P79" s="12" t="s">
        <v>14</v>
      </c>
      <c r="Q79" s="14" t="s">
        <v>15</v>
      </c>
      <c r="R79" s="12" t="s">
        <v>14</v>
      </c>
      <c r="S79" s="14" t="s">
        <v>15</v>
      </c>
      <c r="T79" s="12" t="s">
        <v>14</v>
      </c>
      <c r="U79" s="14" t="s">
        <v>15</v>
      </c>
      <c r="V79" s="20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</row>
    <row r="80" spans="1:34" s="2" customFormat="1" ht="22.5" customHeight="1" x14ac:dyDescent="0.2">
      <c r="A80" s="49" t="s">
        <v>439</v>
      </c>
      <c r="B80" s="49"/>
      <c r="C80" s="49"/>
      <c r="D80" s="49"/>
      <c r="E80" s="49"/>
      <c r="F80" s="49"/>
      <c r="G80" s="49"/>
      <c r="H80" s="49"/>
      <c r="I80" s="49"/>
      <c r="J80" s="53"/>
      <c r="K80" s="53"/>
      <c r="L80" s="49"/>
      <c r="M80" s="49"/>
      <c r="N80" s="49"/>
      <c r="O80" s="49"/>
      <c r="P80" s="49"/>
      <c r="Q80" s="49"/>
      <c r="R80" s="53"/>
      <c r="S80" s="53"/>
      <c r="T80" s="53"/>
      <c r="U80" s="58"/>
      <c r="V80" s="20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</row>
    <row r="81" spans="1:34" s="2" customFormat="1" ht="22.5" customHeight="1" x14ac:dyDescent="0.2">
      <c r="A81" s="3">
        <v>1953997</v>
      </c>
      <c r="B81" s="4">
        <v>7897337713450</v>
      </c>
      <c r="C81" s="5" t="s">
        <v>136</v>
      </c>
      <c r="D81" s="5" t="s">
        <v>403</v>
      </c>
      <c r="E81" s="35" t="s">
        <v>409</v>
      </c>
      <c r="F81" s="5" t="s">
        <v>304</v>
      </c>
      <c r="G81" s="36" t="s">
        <v>18</v>
      </c>
      <c r="H81" s="13">
        <v>180</v>
      </c>
      <c r="I81" s="71" t="s">
        <v>438</v>
      </c>
      <c r="J81" s="61"/>
      <c r="K81" s="64"/>
      <c r="L81" s="72">
        <v>40.9</v>
      </c>
      <c r="M81" s="7">
        <v>56.54</v>
      </c>
      <c r="N81" s="6">
        <v>41.15</v>
      </c>
      <c r="O81" s="7">
        <v>56.88</v>
      </c>
      <c r="P81" s="6">
        <v>41.4</v>
      </c>
      <c r="Q81" s="52">
        <v>57.23</v>
      </c>
      <c r="R81" s="61"/>
      <c r="S81" s="62"/>
      <c r="T81" s="63"/>
      <c r="U81" s="64"/>
      <c r="V81" s="20"/>
      <c r="W81" s="24" t="e">
        <f>#REF!-'[1]Merck check'!J122</f>
        <v>#REF!</v>
      </c>
      <c r="X81" s="24" t="e">
        <f>#REF!-'[1]Merck check'!K122</f>
        <v>#REF!</v>
      </c>
      <c r="Y81" s="24" t="e">
        <f>#REF!-'[1]Merck check'!L122</f>
        <v>#REF!</v>
      </c>
      <c r="Z81" s="24" t="e">
        <f>#REF!-'[1]Merck check'!M122</f>
        <v>#REF!</v>
      </c>
      <c r="AA81" s="24" t="e">
        <f>#REF!-'[1]Merck check'!N122</f>
        <v>#REF!</v>
      </c>
      <c r="AB81" s="24" t="e">
        <f>#REF!-'[1]Merck check'!O122</f>
        <v>#REF!</v>
      </c>
      <c r="AC81" s="24" t="e">
        <f>#REF!-'[1]Merck check'!P122</f>
        <v>#REF!</v>
      </c>
      <c r="AD81" s="24" t="e">
        <f>#REF!-'[1]Merck check'!Q122</f>
        <v>#REF!</v>
      </c>
      <c r="AE81" s="24" t="e">
        <f>#REF!-'[1]Merck check'!R122</f>
        <v>#REF!</v>
      </c>
      <c r="AF81" s="24" t="e">
        <f>#REF!-'[1]Merck check'!S122</f>
        <v>#REF!</v>
      </c>
      <c r="AG81" s="24" t="e">
        <f>#REF!-'[1]Merck check'!T122</f>
        <v>#REF!</v>
      </c>
      <c r="AH81" s="24" t="e">
        <f>#REF!-'[1]Merck check'!U122</f>
        <v>#REF!</v>
      </c>
    </row>
    <row r="82" spans="1:34" s="2" customFormat="1" ht="22.5" customHeight="1" x14ac:dyDescent="0.2">
      <c r="A82" s="3">
        <v>1953995</v>
      </c>
      <c r="B82" s="4">
        <v>7897337713467</v>
      </c>
      <c r="C82" s="5" t="s">
        <v>136</v>
      </c>
      <c r="D82" s="5" t="s">
        <v>404</v>
      </c>
      <c r="E82" s="35" t="s">
        <v>410</v>
      </c>
      <c r="F82" s="5" t="s">
        <v>482</v>
      </c>
      <c r="G82" s="36" t="s">
        <v>305</v>
      </c>
      <c r="H82" s="13">
        <v>90</v>
      </c>
      <c r="I82" s="71" t="s">
        <v>438</v>
      </c>
      <c r="J82" s="65"/>
      <c r="K82" s="66"/>
      <c r="L82" s="72">
        <v>112.91</v>
      </c>
      <c r="M82" s="7">
        <v>156.09</v>
      </c>
      <c r="N82" s="6">
        <v>113.59</v>
      </c>
      <c r="O82" s="7">
        <v>157.03</v>
      </c>
      <c r="P82" s="6">
        <v>114.28</v>
      </c>
      <c r="Q82" s="52">
        <v>157.97999999999999</v>
      </c>
      <c r="R82" s="65"/>
      <c r="S82" s="60"/>
      <c r="T82" s="59"/>
      <c r="U82" s="66"/>
      <c r="V82" s="20"/>
      <c r="W82" s="24" t="e">
        <f>#REF!-'[1]Merck check'!J123</f>
        <v>#REF!</v>
      </c>
      <c r="X82" s="24" t="e">
        <f>#REF!-'[1]Merck check'!K123</f>
        <v>#REF!</v>
      </c>
      <c r="Y82" s="24" t="e">
        <f>#REF!-'[1]Merck check'!L123</f>
        <v>#REF!</v>
      </c>
      <c r="Z82" s="24" t="e">
        <f>#REF!-'[1]Merck check'!M123</f>
        <v>#REF!</v>
      </c>
      <c r="AA82" s="24" t="e">
        <f>#REF!-'[1]Merck check'!N123</f>
        <v>#REF!</v>
      </c>
      <c r="AB82" s="24" t="e">
        <f>#REF!-'[1]Merck check'!O123</f>
        <v>#REF!</v>
      </c>
      <c r="AC82" s="24" t="e">
        <f>#REF!-'[1]Merck check'!P123</f>
        <v>#REF!</v>
      </c>
      <c r="AD82" s="24" t="e">
        <f>#REF!-'[1]Merck check'!Q123</f>
        <v>#REF!</v>
      </c>
      <c r="AE82" s="24" t="e">
        <f>#REF!-'[1]Merck check'!R123</f>
        <v>#REF!</v>
      </c>
      <c r="AF82" s="24" t="e">
        <f>#REF!-'[1]Merck check'!S123</f>
        <v>#REF!</v>
      </c>
      <c r="AG82" s="24" t="e">
        <f>#REF!-'[1]Merck check'!T123</f>
        <v>#REF!</v>
      </c>
      <c r="AH82" s="24" t="e">
        <f>#REF!-'[1]Merck check'!U123</f>
        <v>#REF!</v>
      </c>
    </row>
    <row r="83" spans="1:34" s="2" customFormat="1" ht="22.5" customHeight="1" x14ac:dyDescent="0.2">
      <c r="A83" s="3">
        <v>1032397</v>
      </c>
      <c r="B83" s="5">
        <v>7897337712934</v>
      </c>
      <c r="C83" s="5" t="s">
        <v>136</v>
      </c>
      <c r="D83" s="5" t="s">
        <v>405</v>
      </c>
      <c r="E83" s="35" t="s">
        <v>412</v>
      </c>
      <c r="F83" s="5" t="s">
        <v>19</v>
      </c>
      <c r="G83" s="36" t="s">
        <v>20</v>
      </c>
      <c r="H83" s="13">
        <v>30</v>
      </c>
      <c r="I83" s="71" t="s">
        <v>438</v>
      </c>
      <c r="J83" s="65"/>
      <c r="K83" s="66"/>
      <c r="L83" s="72">
        <v>54.55</v>
      </c>
      <c r="M83" s="7">
        <v>75.41</v>
      </c>
      <c r="N83" s="6">
        <v>54.88</v>
      </c>
      <c r="O83" s="7">
        <v>75.86</v>
      </c>
      <c r="P83" s="6">
        <v>55.21</v>
      </c>
      <c r="Q83" s="52">
        <v>76.319999999999993</v>
      </c>
      <c r="R83" s="65"/>
      <c r="S83" s="60"/>
      <c r="T83" s="59"/>
      <c r="U83" s="66"/>
      <c r="V83" s="20"/>
      <c r="W83" s="24" t="e">
        <f>#REF!-'[1]Merck check'!J124</f>
        <v>#REF!</v>
      </c>
      <c r="X83" s="24" t="e">
        <f>#REF!-'[1]Merck check'!K124</f>
        <v>#REF!</v>
      </c>
      <c r="Y83" s="24" t="e">
        <f>#REF!-'[1]Merck check'!L124</f>
        <v>#REF!</v>
      </c>
      <c r="Z83" s="24" t="e">
        <f>#REF!-'[1]Merck check'!M124</f>
        <v>#REF!</v>
      </c>
      <c r="AA83" s="24" t="e">
        <f>#REF!-'[1]Merck check'!N124</f>
        <v>#REF!</v>
      </c>
      <c r="AB83" s="24" t="e">
        <f>#REF!-'[1]Merck check'!O124</f>
        <v>#REF!</v>
      </c>
      <c r="AC83" s="24" t="e">
        <f>#REF!-'[1]Merck check'!P124</f>
        <v>#REF!</v>
      </c>
      <c r="AD83" s="24" t="e">
        <f>#REF!-'[1]Merck check'!Q124</f>
        <v>#REF!</v>
      </c>
      <c r="AE83" s="24" t="e">
        <f>#REF!-'[1]Merck check'!R124</f>
        <v>#REF!</v>
      </c>
      <c r="AF83" s="24" t="e">
        <f>#REF!-'[1]Merck check'!S124</f>
        <v>#REF!</v>
      </c>
      <c r="AG83" s="24" t="e">
        <f>#REF!-'[1]Merck check'!T124</f>
        <v>#REF!</v>
      </c>
      <c r="AH83" s="24" t="e">
        <f>#REF!-'[1]Merck check'!U124</f>
        <v>#REF!</v>
      </c>
    </row>
    <row r="84" spans="1:34" s="2" customFormat="1" ht="22.5" customHeight="1" x14ac:dyDescent="0.2">
      <c r="A84" s="3">
        <v>1032179</v>
      </c>
      <c r="B84" s="4">
        <v>7897337712927</v>
      </c>
      <c r="C84" s="5" t="s">
        <v>136</v>
      </c>
      <c r="D84" s="5" t="s">
        <v>406</v>
      </c>
      <c r="E84" s="35" t="s">
        <v>411</v>
      </c>
      <c r="F84" s="5" t="s">
        <v>21</v>
      </c>
      <c r="G84" s="36" t="s">
        <v>17</v>
      </c>
      <c r="H84" s="13">
        <v>30</v>
      </c>
      <c r="I84" s="71" t="s">
        <v>438</v>
      </c>
      <c r="J84" s="65"/>
      <c r="K84" s="66"/>
      <c r="L84" s="72">
        <v>32.74</v>
      </c>
      <c r="M84" s="7">
        <v>45.26</v>
      </c>
      <c r="N84" s="6">
        <v>32.93</v>
      </c>
      <c r="O84" s="7">
        <v>45.52</v>
      </c>
      <c r="P84" s="6">
        <v>33.14</v>
      </c>
      <c r="Q84" s="52">
        <v>45.81</v>
      </c>
      <c r="R84" s="65"/>
      <c r="S84" s="60"/>
      <c r="T84" s="59"/>
      <c r="U84" s="66"/>
      <c r="V84" s="20"/>
      <c r="W84" s="24" t="e">
        <f>#REF!-'[1]Merck check'!J125</f>
        <v>#REF!</v>
      </c>
      <c r="X84" s="24" t="e">
        <f>#REF!-'[1]Merck check'!K125</f>
        <v>#REF!</v>
      </c>
      <c r="Y84" s="24" t="e">
        <f>#REF!-'[1]Merck check'!L125</f>
        <v>#REF!</v>
      </c>
      <c r="Z84" s="24" t="e">
        <f>#REF!-'[1]Merck check'!M125</f>
        <v>#REF!</v>
      </c>
      <c r="AA84" s="24" t="e">
        <f>#REF!-'[1]Merck check'!N125</f>
        <v>#REF!</v>
      </c>
      <c r="AB84" s="24" t="e">
        <f>#REF!-'[1]Merck check'!O125</f>
        <v>#REF!</v>
      </c>
      <c r="AC84" s="24" t="e">
        <f>#REF!-'[1]Merck check'!P125</f>
        <v>#REF!</v>
      </c>
      <c r="AD84" s="24" t="e">
        <f>#REF!-'[1]Merck check'!Q125</f>
        <v>#REF!</v>
      </c>
      <c r="AE84" s="24" t="e">
        <f>#REF!-'[1]Merck check'!R125</f>
        <v>#REF!</v>
      </c>
      <c r="AF84" s="24" t="e">
        <f>#REF!-'[1]Merck check'!S125</f>
        <v>#REF!</v>
      </c>
      <c r="AG84" s="24" t="e">
        <f>#REF!-'[1]Merck check'!T125</f>
        <v>#REF!</v>
      </c>
      <c r="AH84" s="24" t="e">
        <f>#REF!-'[1]Merck check'!U125</f>
        <v>#REF!</v>
      </c>
    </row>
    <row r="85" spans="1:34" s="2" customFormat="1" ht="22.5" customHeight="1" x14ac:dyDescent="0.2">
      <c r="A85" s="3">
        <v>1017205</v>
      </c>
      <c r="B85" s="4">
        <v>7897337713498</v>
      </c>
      <c r="C85" s="5" t="s">
        <v>136</v>
      </c>
      <c r="D85" s="5" t="s">
        <v>407</v>
      </c>
      <c r="E85" s="35" t="s">
        <v>413</v>
      </c>
      <c r="F85" s="5" t="s">
        <v>408</v>
      </c>
      <c r="G85" s="36" t="s">
        <v>18</v>
      </c>
      <c r="H85" s="13">
        <v>240</v>
      </c>
      <c r="I85" s="71" t="s">
        <v>438</v>
      </c>
      <c r="J85" s="65"/>
      <c r="K85" s="66"/>
      <c r="L85" s="72">
        <v>29.31</v>
      </c>
      <c r="M85" s="7">
        <v>40.51</v>
      </c>
      <c r="N85" s="6">
        <v>29.49</v>
      </c>
      <c r="O85" s="7">
        <v>40.76</v>
      </c>
      <c r="P85" s="6">
        <v>29.67</v>
      </c>
      <c r="Q85" s="52">
        <v>41.01</v>
      </c>
      <c r="R85" s="65"/>
      <c r="S85" s="60"/>
      <c r="T85" s="59"/>
      <c r="U85" s="66"/>
      <c r="V85" s="20"/>
      <c r="W85" s="24" t="e">
        <f>#REF!-'[1]Merck check'!J126</f>
        <v>#REF!</v>
      </c>
      <c r="X85" s="24" t="e">
        <f>#REF!-'[1]Merck check'!K126</f>
        <v>#REF!</v>
      </c>
      <c r="Y85" s="24" t="e">
        <f>#REF!-'[1]Merck check'!L126</f>
        <v>#REF!</v>
      </c>
      <c r="Z85" s="24" t="e">
        <f>#REF!-'[1]Merck check'!M126</f>
        <v>#REF!</v>
      </c>
      <c r="AA85" s="24" t="e">
        <f>#REF!-'[1]Merck check'!N126</f>
        <v>#REF!</v>
      </c>
      <c r="AB85" s="24" t="e">
        <f>#REF!-'[1]Merck check'!O126</f>
        <v>#REF!</v>
      </c>
      <c r="AC85" s="24" t="e">
        <f>#REF!-'[1]Merck check'!P126</f>
        <v>#REF!</v>
      </c>
      <c r="AD85" s="24" t="e">
        <f>#REF!-'[1]Merck check'!Q126</f>
        <v>#REF!</v>
      </c>
      <c r="AE85" s="24" t="e">
        <f>#REF!-'[1]Merck check'!R126</f>
        <v>#REF!</v>
      </c>
      <c r="AF85" s="24" t="e">
        <f>#REF!-'[1]Merck check'!S126</f>
        <v>#REF!</v>
      </c>
      <c r="AG85" s="24" t="e">
        <f>#REF!-'[1]Merck check'!T126</f>
        <v>#REF!</v>
      </c>
      <c r="AH85" s="24" t="e">
        <f>#REF!-'[1]Merck check'!U126</f>
        <v>#REF!</v>
      </c>
    </row>
    <row r="86" spans="1:34" s="2" customFormat="1" ht="22.5" customHeight="1" x14ac:dyDescent="0.2">
      <c r="A86" s="3">
        <v>1034135</v>
      </c>
      <c r="B86" s="4">
        <v>7897337713818</v>
      </c>
      <c r="C86" s="5" t="s">
        <v>136</v>
      </c>
      <c r="D86" s="5" t="s">
        <v>470</v>
      </c>
      <c r="E86" s="35">
        <v>525517020019902</v>
      </c>
      <c r="F86" s="5" t="s">
        <v>471</v>
      </c>
      <c r="G86" s="36" t="s">
        <v>472</v>
      </c>
      <c r="H86" s="13">
        <v>96</v>
      </c>
      <c r="I86" s="71" t="s">
        <v>438</v>
      </c>
      <c r="J86" s="65"/>
      <c r="K86" s="66"/>
      <c r="L86" s="72">
        <v>12198.58</v>
      </c>
      <c r="M86" s="7" t="s">
        <v>473</v>
      </c>
      <c r="N86" s="6">
        <v>12272.52</v>
      </c>
      <c r="O86" s="7" t="s">
        <v>473</v>
      </c>
      <c r="P86" s="6">
        <v>12347.35</v>
      </c>
      <c r="Q86" s="52" t="s">
        <v>473</v>
      </c>
      <c r="R86" s="65"/>
      <c r="S86" s="60"/>
      <c r="T86" s="59"/>
      <c r="U86" s="66"/>
      <c r="V86" s="20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</row>
    <row r="87" spans="1:34" s="2" customFormat="1" ht="22.5" customHeight="1" x14ac:dyDescent="0.2">
      <c r="A87" s="3">
        <v>1002253</v>
      </c>
      <c r="B87" s="4">
        <v>7897337709019</v>
      </c>
      <c r="C87" s="5" t="s">
        <v>136</v>
      </c>
      <c r="D87" s="5" t="s">
        <v>306</v>
      </c>
      <c r="E87" s="35" t="s">
        <v>307</v>
      </c>
      <c r="F87" s="5" t="s">
        <v>308</v>
      </c>
      <c r="G87" s="36" t="s">
        <v>171</v>
      </c>
      <c r="H87" s="13">
        <v>96</v>
      </c>
      <c r="I87" s="71" t="s">
        <v>438</v>
      </c>
      <c r="J87" s="65"/>
      <c r="K87" s="66"/>
      <c r="L87" s="72">
        <v>106.86</v>
      </c>
      <c r="M87" s="7">
        <v>147.72</v>
      </c>
      <c r="N87" s="6">
        <v>107.51</v>
      </c>
      <c r="O87" s="7">
        <v>148.62</v>
      </c>
      <c r="P87" s="6">
        <v>108.17</v>
      </c>
      <c r="Q87" s="52">
        <v>149.53</v>
      </c>
      <c r="R87" s="65"/>
      <c r="S87" s="60"/>
      <c r="T87" s="59"/>
      <c r="U87" s="66"/>
      <c r="V87" s="20"/>
      <c r="W87" s="24" t="e">
        <f>#REF!-'[1]Merck check'!J127</f>
        <v>#REF!</v>
      </c>
      <c r="X87" s="24" t="e">
        <f>#REF!-'[1]Merck check'!K127</f>
        <v>#REF!</v>
      </c>
      <c r="Y87" s="24" t="e">
        <f>#REF!-'[1]Merck check'!L127</f>
        <v>#REF!</v>
      </c>
      <c r="Z87" s="24" t="e">
        <f>#REF!-'[1]Merck check'!M127</f>
        <v>#REF!</v>
      </c>
      <c r="AA87" s="24" t="e">
        <f>#REF!-'[1]Merck check'!N127</f>
        <v>#REF!</v>
      </c>
      <c r="AB87" s="24" t="e">
        <f>#REF!-'[1]Merck check'!O127</f>
        <v>#REF!</v>
      </c>
      <c r="AC87" s="24" t="e">
        <f>#REF!-'[1]Merck check'!P127</f>
        <v>#REF!</v>
      </c>
      <c r="AD87" s="24" t="e">
        <f>#REF!-'[1]Merck check'!Q127</f>
        <v>#REF!</v>
      </c>
      <c r="AE87" s="24" t="e">
        <f>#REF!-'[1]Merck check'!R127</f>
        <v>#REF!</v>
      </c>
      <c r="AF87" s="24" t="e">
        <f>#REF!-'[1]Merck check'!S127</f>
        <v>#REF!</v>
      </c>
      <c r="AG87" s="24" t="e">
        <f>#REF!-'[1]Merck check'!T127</f>
        <v>#REF!</v>
      </c>
      <c r="AH87" s="24" t="e">
        <f>#REF!-'[1]Merck check'!U127</f>
        <v>#REF!</v>
      </c>
    </row>
    <row r="88" spans="1:34" s="2" customFormat="1" ht="22.5" customHeight="1" x14ac:dyDescent="0.2">
      <c r="A88" s="3">
        <v>1955018</v>
      </c>
      <c r="B88" s="4">
        <v>7897337710930</v>
      </c>
      <c r="C88" s="5" t="s">
        <v>136</v>
      </c>
      <c r="D88" s="5" t="s">
        <v>309</v>
      </c>
      <c r="E88" s="35" t="s">
        <v>310</v>
      </c>
      <c r="F88" s="5" t="s">
        <v>311</v>
      </c>
      <c r="G88" s="36" t="s">
        <v>192</v>
      </c>
      <c r="H88" s="13">
        <v>240</v>
      </c>
      <c r="I88" s="71" t="s">
        <v>438</v>
      </c>
      <c r="J88" s="65"/>
      <c r="K88" s="66"/>
      <c r="L88" s="72">
        <v>27.12</v>
      </c>
      <c r="M88" s="7">
        <v>37.49</v>
      </c>
      <c r="N88" s="6">
        <v>27.29</v>
      </c>
      <c r="O88" s="7">
        <v>37.72</v>
      </c>
      <c r="P88" s="6">
        <v>27.45</v>
      </c>
      <c r="Q88" s="52">
        <v>37.94</v>
      </c>
      <c r="R88" s="65"/>
      <c r="S88" s="60"/>
      <c r="T88" s="59"/>
      <c r="U88" s="66"/>
      <c r="V88" s="20"/>
      <c r="W88" s="24">
        <f>J81-'[1]Merck check'!J129</f>
        <v>0</v>
      </c>
      <c r="X88" s="24">
        <f>K81-'[1]Merck check'!K129</f>
        <v>0</v>
      </c>
      <c r="Y88" s="24">
        <f>L81-'[1]Merck check'!L129</f>
        <v>1.849509316770181</v>
      </c>
      <c r="Z88" s="24">
        <f>M81-'[1]Merck check'!M129</f>
        <v>2.5600000000000023</v>
      </c>
      <c r="AA88" s="24">
        <f>N81-'[1]Merck check'!N129</f>
        <v>1.8584234950662903</v>
      </c>
      <c r="AB88" s="24">
        <f>O81-'[1]Merck check'!O129</f>
        <v>2.5600000000000023</v>
      </c>
      <c r="AC88" s="24">
        <f>P81-'[1]Merck check'!P129</f>
        <v>1.8699999999999974</v>
      </c>
      <c r="AD88" s="24">
        <f>Q81-'[1]Merck check'!Q129</f>
        <v>2.5799999999999983</v>
      </c>
      <c r="AE88" s="24">
        <f>R81-'[1]Merck check'!R129</f>
        <v>0</v>
      </c>
      <c r="AF88" s="24">
        <f>S81-'[1]Merck check'!S129</f>
        <v>0</v>
      </c>
      <c r="AG88" s="24">
        <f>T81-'[1]Merck check'!T129</f>
        <v>0</v>
      </c>
      <c r="AH88" s="24">
        <f>U81-'[1]Merck check'!U129</f>
        <v>0</v>
      </c>
    </row>
    <row r="89" spans="1:34" s="2" customFormat="1" ht="22.5" customHeight="1" x14ac:dyDescent="0.2">
      <c r="A89" s="3">
        <v>1955011</v>
      </c>
      <c r="B89" s="4">
        <v>7897337710947</v>
      </c>
      <c r="C89" s="5" t="s">
        <v>136</v>
      </c>
      <c r="D89" s="5" t="s">
        <v>312</v>
      </c>
      <c r="E89" s="35" t="s">
        <v>313</v>
      </c>
      <c r="F89" s="5" t="s">
        <v>483</v>
      </c>
      <c r="G89" s="36" t="s">
        <v>314</v>
      </c>
      <c r="H89" s="13">
        <v>180</v>
      </c>
      <c r="I89" s="71" t="s">
        <v>438</v>
      </c>
      <c r="J89" s="67"/>
      <c r="K89" s="70"/>
      <c r="L89" s="72">
        <v>84.36</v>
      </c>
      <c r="M89" s="7">
        <v>116.62</v>
      </c>
      <c r="N89" s="6">
        <v>84.87</v>
      </c>
      <c r="O89" s="7">
        <v>117.32</v>
      </c>
      <c r="P89" s="6">
        <v>85.39</v>
      </c>
      <c r="Q89" s="52">
        <v>118.04</v>
      </c>
      <c r="R89" s="67"/>
      <c r="S89" s="68"/>
      <c r="T89" s="69"/>
      <c r="U89" s="70"/>
      <c r="V89" s="20" t="s">
        <v>445</v>
      </c>
      <c r="W89" s="24">
        <f>J82-'[1]Merck check'!J130</f>
        <v>0</v>
      </c>
      <c r="X89" s="24">
        <f>K82-'[1]Merck check'!K130</f>
        <v>0</v>
      </c>
      <c r="Y89" s="24">
        <f>L82-'[1]Merck check'!L130</f>
        <v>5.1423208186335359</v>
      </c>
      <c r="Z89" s="24">
        <f>M82-'[1]Merck check'!M130</f>
        <v>7.3606615927981238</v>
      </c>
      <c r="AA89" s="24">
        <f>N82-'[1]Merck check'!N130</f>
        <v>5.1404118969781081</v>
      </c>
      <c r="AB89" s="24">
        <f>O82-'[1]Merck check'!O130</f>
        <v>7.1001120293098268</v>
      </c>
      <c r="AC89" s="24">
        <f>P82-'[1]Merck check'!P130</f>
        <v>5.1723336997142155</v>
      </c>
      <c r="AD89" s="24">
        <f>Q82-'[1]Merck check'!Q130</f>
        <v>7.4128649991653788</v>
      </c>
      <c r="AE89" s="24">
        <f>R82-'[1]Merck check'!R130</f>
        <v>0</v>
      </c>
      <c r="AF89" s="24">
        <f>S82-'[1]Merck check'!S130</f>
        <v>0</v>
      </c>
      <c r="AG89" s="24">
        <f>T82-'[1]Merck check'!T130</f>
        <v>0</v>
      </c>
      <c r="AH89" s="24">
        <f>U82-'[1]Merck check'!U130</f>
        <v>0</v>
      </c>
    </row>
    <row r="90" spans="1:34" s="2" customFormat="1" ht="22.5" customHeight="1" x14ac:dyDescent="0.2">
      <c r="A90" s="1"/>
      <c r="B90" s="1"/>
      <c r="C90" s="1"/>
      <c r="D90" s="1"/>
      <c r="E90" s="31"/>
      <c r="F90" s="1"/>
      <c r="G90" s="1"/>
      <c r="H90" s="1"/>
      <c r="I90" s="1"/>
      <c r="J90" s="1"/>
      <c r="K90" s="1"/>
      <c r="L90" s="1"/>
      <c r="M90" s="1"/>
      <c r="N90" s="11"/>
      <c r="O90" s="1"/>
      <c r="P90" s="1"/>
      <c r="Q90" s="1"/>
      <c r="R90" s="1"/>
      <c r="S90" s="1"/>
      <c r="T90" s="1"/>
      <c r="U90" s="1"/>
      <c r="V90" s="20"/>
      <c r="W90" s="24">
        <f>J83-'[1]Merck check'!J131</f>
        <v>0</v>
      </c>
      <c r="X90" s="24">
        <f>K83-'[1]Merck check'!K131</f>
        <v>0</v>
      </c>
      <c r="Y90" s="24">
        <f>L83-'[1]Merck check'!L131</f>
        <v>2.4768757763975131</v>
      </c>
      <c r="Z90" s="24">
        <f>M83-'[1]Merck check'!M131</f>
        <v>3.4299999999999926</v>
      </c>
      <c r="AA90" s="24">
        <f>N83-'[1]Merck check'!N131</f>
        <v>2.4854730536540188</v>
      </c>
      <c r="AB90" s="24">
        <f>O83-'[1]Merck check'!O131</f>
        <v>3.4299999999999926</v>
      </c>
      <c r="AC90" s="24">
        <f>P83-'[1]Merck check'!P131</f>
        <v>2.5</v>
      </c>
      <c r="AD90" s="24">
        <f>Q83-'[1]Merck check'!Q131</f>
        <v>3.4499999999999886</v>
      </c>
      <c r="AE90" s="24">
        <f>R83-'[1]Merck check'!R131</f>
        <v>0</v>
      </c>
      <c r="AF90" s="24">
        <f>S83-'[1]Merck check'!S131</f>
        <v>0</v>
      </c>
      <c r="AG90" s="24">
        <f>T83-'[1]Merck check'!T131</f>
        <v>0</v>
      </c>
      <c r="AH90" s="24">
        <f>U83-'[1]Merck check'!U131</f>
        <v>0</v>
      </c>
    </row>
    <row r="91" spans="1:34" s="2" customFormat="1" ht="22.5" customHeight="1" x14ac:dyDescent="0.2">
      <c r="A91" s="1"/>
      <c r="B91" s="1"/>
      <c r="C91" s="1"/>
      <c r="D91" s="1"/>
      <c r="E91" s="31"/>
      <c r="F91" s="1"/>
      <c r="G91" s="1"/>
      <c r="H91" s="1"/>
      <c r="I91" s="1"/>
      <c r="J91" s="1"/>
      <c r="K91" s="1"/>
      <c r="L91" s="25"/>
      <c r="M91" s="25"/>
      <c r="N91" s="25"/>
      <c r="O91" s="25"/>
      <c r="P91" s="25"/>
      <c r="Q91" s="25"/>
      <c r="R91" s="1"/>
      <c r="S91" s="1"/>
      <c r="T91" s="1"/>
      <c r="U91" s="1"/>
      <c r="V91" s="20"/>
      <c r="W91" s="24">
        <f>J84-'[1]Merck check'!J132</f>
        <v>0</v>
      </c>
      <c r="X91" s="24">
        <f>K84-'[1]Merck check'!K132</f>
        <v>0</v>
      </c>
      <c r="Y91" s="24">
        <f>L84-'[1]Merck check'!L132</f>
        <v>1.4891614906832338</v>
      </c>
      <c r="Z91" s="24">
        <f>M84-'[1]Merck check'!M132</f>
        <v>2.0599999999999952</v>
      </c>
      <c r="AA91" s="24">
        <f>N84-'[1]Merck check'!N132</f>
        <v>1.4811914586802359</v>
      </c>
      <c r="AB91" s="24">
        <f>O84-'[1]Merck check'!O132</f>
        <v>2.0400000000000063</v>
      </c>
      <c r="AC91" s="24">
        <f>P84-'[1]Merck check'!P132</f>
        <v>1.5</v>
      </c>
      <c r="AD91" s="24">
        <f>Q84-'[1]Merck check'!Q132</f>
        <v>2.0700000000000003</v>
      </c>
      <c r="AE91" s="24">
        <f>R84-'[1]Merck check'!R132</f>
        <v>0</v>
      </c>
      <c r="AF91" s="24">
        <f>S84-'[1]Merck check'!S132</f>
        <v>0</v>
      </c>
      <c r="AG91" s="24">
        <f>T84-'[1]Merck check'!T132</f>
        <v>0</v>
      </c>
      <c r="AH91" s="24">
        <f>U84-'[1]Merck check'!U132</f>
        <v>0</v>
      </c>
    </row>
    <row r="92" spans="1:34" s="2" customFormat="1" ht="22.5" customHeight="1" x14ac:dyDescent="0.2">
      <c r="A92" s="1"/>
      <c r="B92" s="1"/>
      <c r="C92" s="1"/>
      <c r="D92" s="1"/>
      <c r="E92" s="31"/>
      <c r="F92" s="1"/>
      <c r="G92" s="1"/>
      <c r="H92" s="1"/>
      <c r="I92" s="1"/>
      <c r="J92" s="1"/>
      <c r="K92" s="1"/>
      <c r="L92" s="26"/>
      <c r="M92" s="26"/>
      <c r="N92" s="26"/>
      <c r="O92" s="26"/>
      <c r="P92" s="26"/>
      <c r="Q92" s="26"/>
      <c r="R92" s="1"/>
      <c r="S92" s="1"/>
      <c r="T92" s="1"/>
      <c r="U92" s="1"/>
      <c r="V92" s="20"/>
      <c r="W92" s="24">
        <f>J85-'[1]Merck check'!J133</f>
        <v>0</v>
      </c>
      <c r="X92" s="24">
        <f>K85-'[1]Merck check'!K133</f>
        <v>0</v>
      </c>
      <c r="Y92" s="24">
        <f>L85-'[1]Merck check'!L133</f>
        <v>0.39209316770186575</v>
      </c>
      <c r="Z92" s="24">
        <f>M85-'[1]Merck check'!M133</f>
        <v>0.53000000000000114</v>
      </c>
      <c r="AA92" s="24">
        <f>N85-'[1]Merck check'!N133</f>
        <v>0.39999999999999858</v>
      </c>
      <c r="AB92" s="24">
        <f>O85-'[1]Merck check'!O133</f>
        <v>0.53999999999999915</v>
      </c>
      <c r="AC92" s="24">
        <f>P85-'[1]Merck check'!P133</f>
        <v>0.40000000000000213</v>
      </c>
      <c r="AD92" s="24">
        <f>Q85-'[1]Merck check'!Q133</f>
        <v>0.54999999999999716</v>
      </c>
      <c r="AE92" s="24">
        <f>R85-'[1]Merck check'!R133</f>
        <v>0</v>
      </c>
      <c r="AF92" s="24">
        <f>S85-'[1]Merck check'!S133</f>
        <v>0</v>
      </c>
      <c r="AG92" s="24">
        <f>T85-'[1]Merck check'!T133</f>
        <v>0</v>
      </c>
      <c r="AH92" s="24">
        <f>U85-'[1]Merck check'!U133</f>
        <v>0</v>
      </c>
    </row>
    <row r="93" spans="1:34" s="2" customFormat="1" ht="22.5" customHeight="1" x14ac:dyDescent="0.2">
      <c r="A93" s="1"/>
      <c r="B93" s="1"/>
      <c r="C93" s="1"/>
      <c r="D93" s="1"/>
      <c r="E93" s="31"/>
      <c r="F93" s="1"/>
      <c r="G93" s="1"/>
      <c r="H93" s="1"/>
      <c r="I93" s="1"/>
      <c r="J93" s="1"/>
      <c r="K93" s="1"/>
      <c r="L93" s="26"/>
      <c r="M93" s="26"/>
      <c r="N93" s="26"/>
      <c r="O93" s="26"/>
      <c r="P93" s="26"/>
      <c r="Q93" s="26"/>
      <c r="R93" s="1"/>
      <c r="S93" s="1"/>
      <c r="T93" s="1"/>
      <c r="U93" s="1"/>
      <c r="V93" s="20"/>
      <c r="W93" s="24">
        <f>J87-'[1]Merck check'!J134</f>
        <v>0</v>
      </c>
      <c r="X93" s="24">
        <f>K87-'[1]Merck check'!K134</f>
        <v>0</v>
      </c>
      <c r="Y93" s="24">
        <f>L87-'[1]Merck check'!L134</f>
        <v>1.4200000000000017</v>
      </c>
      <c r="Z93" s="24">
        <f>M87-'[1]Merck check'!M134</f>
        <v>1.960000000000008</v>
      </c>
      <c r="AA93" s="24">
        <f>N87-'[1]Merck check'!N134</f>
        <v>1.4400000000000119</v>
      </c>
      <c r="AB93" s="24">
        <f>O87-'[1]Merck check'!O134</f>
        <v>1.9800000000000182</v>
      </c>
      <c r="AC93" s="24">
        <f>P87-'[1]Merck check'!P134</f>
        <v>1.4500000000000028</v>
      </c>
      <c r="AD93" s="24">
        <f>Q87-'[1]Merck check'!Q134</f>
        <v>2</v>
      </c>
      <c r="AE93" s="24">
        <f>R87-'[1]Merck check'!R134</f>
        <v>0</v>
      </c>
      <c r="AF93" s="24">
        <f>S87-'[1]Merck check'!S134</f>
        <v>0</v>
      </c>
      <c r="AG93" s="24">
        <f>T87-'[1]Merck check'!T134</f>
        <v>0</v>
      </c>
      <c r="AH93" s="24">
        <f>U87-'[1]Merck check'!U134</f>
        <v>0</v>
      </c>
    </row>
    <row r="94" spans="1:34" s="2" customFormat="1" ht="22.5" customHeight="1" x14ac:dyDescent="0.2">
      <c r="A94" s="1"/>
      <c r="B94" s="1"/>
      <c r="C94" s="1"/>
      <c r="D94" s="1"/>
      <c r="E94" s="31"/>
      <c r="F94" s="1"/>
      <c r="G94" s="1"/>
      <c r="H94" s="1"/>
      <c r="I94" s="1"/>
      <c r="J94" s="1"/>
      <c r="K94" s="1"/>
      <c r="L94" s="26"/>
      <c r="M94" s="26"/>
      <c r="N94" s="26"/>
      <c r="O94" s="26"/>
      <c r="P94" s="26"/>
      <c r="Q94" s="26"/>
      <c r="R94" s="1"/>
      <c r="S94" s="1"/>
      <c r="T94" s="1"/>
      <c r="U94" s="1"/>
      <c r="V94" s="20"/>
      <c r="W94" s="24" t="e">
        <f>#REF!-'[1]Merck check'!J135</f>
        <v>#REF!</v>
      </c>
      <c r="X94" s="24" t="e">
        <f>#REF!-'[1]Merck check'!K135</f>
        <v>#REF!</v>
      </c>
      <c r="Y94" s="24" t="e">
        <f>#REF!-'[1]Merck check'!L135</f>
        <v>#REF!</v>
      </c>
      <c r="Z94" s="24" t="e">
        <f>#REF!-'[1]Merck check'!M135</f>
        <v>#REF!</v>
      </c>
      <c r="AA94" s="24" t="e">
        <f>#REF!-'[1]Merck check'!N135</f>
        <v>#REF!</v>
      </c>
      <c r="AB94" s="24" t="e">
        <f>#REF!-'[1]Merck check'!O135</f>
        <v>#REF!</v>
      </c>
      <c r="AC94" s="24" t="e">
        <f>#REF!-'[1]Merck check'!P135</f>
        <v>#REF!</v>
      </c>
      <c r="AD94" s="24" t="e">
        <f>#REF!-'[1]Merck check'!Q135</f>
        <v>#REF!</v>
      </c>
      <c r="AE94" s="24" t="e">
        <f>#REF!-'[1]Merck check'!R135</f>
        <v>#REF!</v>
      </c>
      <c r="AF94" s="24" t="e">
        <f>#REF!-'[1]Merck check'!S135</f>
        <v>#REF!</v>
      </c>
      <c r="AG94" s="24" t="e">
        <f>#REF!-'[1]Merck check'!T135</f>
        <v>#REF!</v>
      </c>
      <c r="AH94" s="24" t="e">
        <f>#REF!-'[1]Merck check'!U135</f>
        <v>#REF!</v>
      </c>
    </row>
    <row r="95" spans="1:34" s="2" customFormat="1" ht="22.5" customHeight="1" x14ac:dyDescent="0.2">
      <c r="A95" s="1"/>
      <c r="B95" s="1"/>
      <c r="C95" s="1"/>
      <c r="D95" s="1"/>
      <c r="E95" s="31"/>
      <c r="F95" s="1"/>
      <c r="G95" s="1"/>
      <c r="H95" s="1"/>
      <c r="I95" s="1"/>
      <c r="J95" s="1"/>
      <c r="K95" s="1"/>
      <c r="L95" s="27"/>
      <c r="M95" s="27"/>
      <c r="N95" s="27"/>
      <c r="O95" s="27"/>
      <c r="P95" s="27"/>
      <c r="Q95" s="27"/>
      <c r="R95" s="1"/>
      <c r="S95" s="1"/>
      <c r="T95" s="1"/>
      <c r="U95" s="1"/>
      <c r="V95" s="20"/>
      <c r="W95" s="24">
        <f>J88-'[1]Merck check'!J136</f>
        <v>0</v>
      </c>
      <c r="X95" s="24">
        <f>K88-'[1]Merck check'!K136</f>
        <v>0</v>
      </c>
      <c r="Y95" s="24">
        <f>L88-'[1]Merck check'!L136</f>
        <v>0.35222049689441093</v>
      </c>
      <c r="Z95" s="24">
        <f>M88-'[1]Merck check'!M136</f>
        <v>0.48000000000000398</v>
      </c>
      <c r="AA95" s="24">
        <f>N88-'[1]Merck check'!N136</f>
        <v>0.3585567064446451</v>
      </c>
      <c r="AB95" s="24">
        <f>O88-'[1]Merck check'!O136</f>
        <v>0.49000000000000199</v>
      </c>
      <c r="AC95" s="24">
        <f>P88-'[1]Merck check'!P136</f>
        <v>0.35999999999999943</v>
      </c>
      <c r="AD95" s="24">
        <f>Q88-'[1]Merck check'!Q136</f>
        <v>0.48999999999999488</v>
      </c>
      <c r="AE95" s="24">
        <f>R88-'[1]Merck check'!R136</f>
        <v>0</v>
      </c>
      <c r="AF95" s="24">
        <f>S88-'[1]Merck check'!S136</f>
        <v>0</v>
      </c>
      <c r="AG95" s="24">
        <f>T88-'[1]Merck check'!T136</f>
        <v>0</v>
      </c>
      <c r="AH95" s="24">
        <f>U88-'[1]Merck check'!U136</f>
        <v>0</v>
      </c>
    </row>
    <row r="96" spans="1:34" s="2" customFormat="1" ht="22.5" customHeight="1" x14ac:dyDescent="0.2">
      <c r="A96" s="1"/>
      <c r="B96" s="1"/>
      <c r="C96" s="1"/>
      <c r="D96" s="1"/>
      <c r="E96" s="31"/>
      <c r="F96" s="1"/>
      <c r="G96" s="1"/>
      <c r="H96" s="1"/>
      <c r="I96" s="1"/>
      <c r="J96" s="1"/>
      <c r="K96" s="1"/>
      <c r="L96" s="1"/>
      <c r="M96" s="1"/>
      <c r="N96" s="11"/>
      <c r="O96" s="1"/>
      <c r="P96" s="1"/>
      <c r="Q96" s="1"/>
      <c r="R96" s="1"/>
      <c r="S96" s="1"/>
      <c r="T96" s="1"/>
      <c r="U96" s="1"/>
      <c r="V96" s="20" t="s">
        <v>445</v>
      </c>
      <c r="W96" s="24">
        <f>J89-'[1]Merck check'!J137</f>
        <v>0</v>
      </c>
      <c r="X96" s="24">
        <f>K89-'[1]Merck check'!K137</f>
        <v>0</v>
      </c>
      <c r="Y96" s="24">
        <f>L89-'[1]Merck check'!L137</f>
        <v>1.1382684223602553</v>
      </c>
      <c r="Z96" s="24">
        <f>M89-'[1]Merck check'!M137</f>
        <v>1.7663335513285148</v>
      </c>
      <c r="AA96" s="24">
        <f>N89-'[1]Merck check'!N137</f>
        <v>1.1216760185013896</v>
      </c>
      <c r="AB96" s="24">
        <f>O89-'[1]Merck check'!O137</f>
        <v>1.5392301845356826</v>
      </c>
      <c r="AC96" s="24">
        <f>P89-'[1]Merck check'!P137</f>
        <v>1.1334864805451872</v>
      </c>
      <c r="AD96" s="24">
        <f>Q89-'[1]Merck check'!Q137</f>
        <v>1.7671268283907153</v>
      </c>
      <c r="AE96" s="24">
        <f>R89-'[1]Merck check'!R137</f>
        <v>0</v>
      </c>
      <c r="AF96" s="24">
        <f>S89-'[1]Merck check'!S137</f>
        <v>0</v>
      </c>
      <c r="AG96" s="24">
        <f>T89-'[1]Merck check'!T137</f>
        <v>0</v>
      </c>
      <c r="AH96" s="24">
        <f>U89-'[1]Merck check'!U137</f>
        <v>0</v>
      </c>
    </row>
  </sheetData>
  <sheetProtection password="DE50" sheet="1" objects="1" scenarios="1"/>
  <mergeCells count="55">
    <mergeCell ref="A1:U1"/>
    <mergeCell ref="J78:K78"/>
    <mergeCell ref="A77:A79"/>
    <mergeCell ref="B77:B79"/>
    <mergeCell ref="E77:E79"/>
    <mergeCell ref="N77:O77"/>
    <mergeCell ref="P77:Q77"/>
    <mergeCell ref="D77:D79"/>
    <mergeCell ref="R77:S77"/>
    <mergeCell ref="T77:U77"/>
    <mergeCell ref="C77:C79"/>
    <mergeCell ref="L77:M77"/>
    <mergeCell ref="L78:M78"/>
    <mergeCell ref="N78:O78"/>
    <mergeCell ref="P78:Q78"/>
    <mergeCell ref="R78:S78"/>
    <mergeCell ref="T78:U78"/>
    <mergeCell ref="F77:F79"/>
    <mergeCell ref="G77:G79"/>
    <mergeCell ref="H77:H79"/>
    <mergeCell ref="I77:I79"/>
    <mergeCell ref="J77:K77"/>
    <mergeCell ref="N2:O2"/>
    <mergeCell ref="P2:Q2"/>
    <mergeCell ref="R2:S2"/>
    <mergeCell ref="T3:U3"/>
    <mergeCell ref="I2:I4"/>
    <mergeCell ref="T2:U2"/>
    <mergeCell ref="J3:K3"/>
    <mergeCell ref="L3:M3"/>
    <mergeCell ref="N3:O3"/>
    <mergeCell ref="P3:Q3"/>
    <mergeCell ref="R3:S3"/>
    <mergeCell ref="F2:F4"/>
    <mergeCell ref="G2:G4"/>
    <mergeCell ref="H2:H4"/>
    <mergeCell ref="J2:K2"/>
    <mergeCell ref="L2:M2"/>
    <mergeCell ref="A2:A4"/>
    <mergeCell ref="B2:B4"/>
    <mergeCell ref="C2:C4"/>
    <mergeCell ref="D2:D4"/>
    <mergeCell ref="E2:E4"/>
    <mergeCell ref="AG2:AH2"/>
    <mergeCell ref="W3:X3"/>
    <mergeCell ref="Y3:Z3"/>
    <mergeCell ref="AA3:AB3"/>
    <mergeCell ref="AC3:AD3"/>
    <mergeCell ref="AE3:AF3"/>
    <mergeCell ref="AG3:AH3"/>
    <mergeCell ref="W2:X2"/>
    <mergeCell ref="Y2:Z2"/>
    <mergeCell ref="AA2:AB2"/>
    <mergeCell ref="AC2:AD2"/>
    <mergeCell ref="AE2:AF2"/>
  </mergeCells>
  <pageMargins left="0" right="0" top="0" bottom="0" header="0.31496062992125984" footer="0"/>
  <pageSetup paperSize="9" scale="60" orientation="landscape" r:id="rId1"/>
  <headerFooter>
    <oddFooter>&amp;L&amp;"Times New Roman,Regular"&amp;12&amp;K00C0C0Proprietary</oddFooter>
    <evenFooter>&amp;L&amp;"Times New Roman,Regular"&amp;12&amp;K00C0C0Proprietary</evenFooter>
    <firstFooter>&amp;L&amp;"Times New Roman,Regular"&amp;12&amp;K00C0C0Proprietary</firstFooter>
  </headerFooter>
  <ignoredErrors>
    <ignoredError sqref="B6:B9 B51:B54 E87 B28:B31 B48:C48 E27:E31 B49:E49 B50:C50 E50:E54 E6:E9 E56:E64 B56:B64 E10 B12:B14 E12:E14 E81:E85 B15:B25 E15:E25 B32 E32 B33:B45 E33:E45 E88:E89 E46 B46 E47 B47 E4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showGridLines="0" zoomScale="80" zoomScaleNormal="80" workbookViewId="0">
      <selection sqref="A1:U1"/>
    </sheetView>
  </sheetViews>
  <sheetFormatPr defaultRowHeight="12.75" x14ac:dyDescent="0.2"/>
  <cols>
    <col min="1" max="1" width="11.28515625" style="2" customWidth="1"/>
    <col min="2" max="2" width="15.28515625" style="2" customWidth="1"/>
    <col min="3" max="3" width="19.140625" style="2" customWidth="1"/>
    <col min="4" max="4" width="19" style="2" customWidth="1"/>
    <col min="5" max="5" width="20.140625" style="33" customWidth="1"/>
    <col min="6" max="6" width="41.7109375" style="2" customWidth="1"/>
    <col min="7" max="7" width="38.140625" style="2" customWidth="1"/>
    <col min="8" max="8" width="21.85546875" style="10" customWidth="1"/>
    <col min="9" max="9" width="7.140625" style="10" customWidth="1"/>
    <col min="10" max="10" width="9.42578125" style="2" customWidth="1"/>
    <col min="11" max="12" width="8.7109375" style="2" bestFit="1" customWidth="1"/>
    <col min="13" max="13" width="18.28515625" style="2" customWidth="1"/>
    <col min="14" max="14" width="8.7109375" style="8" bestFit="1" customWidth="1"/>
    <col min="15" max="15" width="16.7109375" style="8" customWidth="1"/>
    <col min="16" max="16" width="8.7109375" style="8" bestFit="1" customWidth="1"/>
    <col min="17" max="17" width="19.5703125" style="8" customWidth="1"/>
    <col min="18" max="18" width="8.7109375" style="8" bestFit="1" customWidth="1"/>
    <col min="19" max="19" width="9.85546875" style="8" customWidth="1"/>
    <col min="20" max="21" width="8.7109375" style="2" bestFit="1" customWidth="1"/>
    <col min="22" max="16384" width="9.140625" style="2"/>
  </cols>
  <sheetData>
    <row r="1" spans="1:22" s="57" customFormat="1" ht="40.5" customHeight="1" x14ac:dyDescent="0.2">
      <c r="A1" s="85" t="s">
        <v>484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56"/>
    </row>
    <row r="2" spans="1:22" ht="15" customHeight="1" x14ac:dyDescent="0.2">
      <c r="A2" s="83" t="s">
        <v>434</v>
      </c>
      <c r="B2" s="83" t="s">
        <v>0</v>
      </c>
      <c r="C2" s="83" t="s">
        <v>1</v>
      </c>
      <c r="D2" s="83" t="s">
        <v>2</v>
      </c>
      <c r="E2" s="86" t="s">
        <v>3</v>
      </c>
      <c r="F2" s="83" t="s">
        <v>4</v>
      </c>
      <c r="G2" s="83" t="s">
        <v>5</v>
      </c>
      <c r="H2" s="84" t="s">
        <v>6</v>
      </c>
      <c r="I2" s="84" t="s">
        <v>435</v>
      </c>
      <c r="J2" s="82" t="s">
        <v>7</v>
      </c>
      <c r="K2" s="82"/>
      <c r="L2" s="82" t="s">
        <v>8</v>
      </c>
      <c r="M2" s="82"/>
      <c r="N2" s="82" t="s">
        <v>432</v>
      </c>
      <c r="O2" s="82"/>
      <c r="P2" s="82" t="s">
        <v>9</v>
      </c>
      <c r="Q2" s="82"/>
      <c r="R2" s="82" t="s">
        <v>433</v>
      </c>
      <c r="S2" s="82"/>
      <c r="T2" s="82" t="s">
        <v>10</v>
      </c>
      <c r="U2" s="82"/>
    </row>
    <row r="3" spans="1:22" ht="55.5" customHeight="1" x14ac:dyDescent="0.2">
      <c r="A3" s="83"/>
      <c r="B3" s="83"/>
      <c r="C3" s="83"/>
      <c r="D3" s="83" t="s">
        <v>11</v>
      </c>
      <c r="E3" s="86" t="s">
        <v>12</v>
      </c>
      <c r="F3" s="83"/>
      <c r="G3" s="83"/>
      <c r="H3" s="84"/>
      <c r="I3" s="84"/>
      <c r="J3" s="83"/>
      <c r="K3" s="83"/>
      <c r="L3" s="83" t="s">
        <v>468</v>
      </c>
      <c r="M3" s="83"/>
      <c r="N3" s="83" t="s">
        <v>430</v>
      </c>
      <c r="O3" s="83"/>
      <c r="P3" s="83" t="s">
        <v>469</v>
      </c>
      <c r="Q3" s="83"/>
      <c r="R3" s="83" t="s">
        <v>13</v>
      </c>
      <c r="S3" s="83"/>
      <c r="T3" s="83"/>
      <c r="U3" s="83"/>
    </row>
    <row r="4" spans="1:22" x14ac:dyDescent="0.2">
      <c r="A4" s="83"/>
      <c r="B4" s="83"/>
      <c r="C4" s="83"/>
      <c r="D4" s="83"/>
      <c r="E4" s="86"/>
      <c r="F4" s="83"/>
      <c r="G4" s="83"/>
      <c r="H4" s="84"/>
      <c r="I4" s="84"/>
      <c r="J4" s="12" t="s">
        <v>14</v>
      </c>
      <c r="K4" s="14" t="s">
        <v>15</v>
      </c>
      <c r="L4" s="12" t="s">
        <v>14</v>
      </c>
      <c r="M4" s="14" t="s">
        <v>15</v>
      </c>
      <c r="N4" s="12" t="s">
        <v>14</v>
      </c>
      <c r="O4" s="14" t="s">
        <v>15</v>
      </c>
      <c r="P4" s="12" t="s">
        <v>14</v>
      </c>
      <c r="Q4" s="32" t="s">
        <v>15</v>
      </c>
      <c r="R4" s="12" t="s">
        <v>14</v>
      </c>
      <c r="S4" s="14" t="s">
        <v>15</v>
      </c>
      <c r="T4" s="12" t="s">
        <v>14</v>
      </c>
      <c r="U4" s="14" t="s">
        <v>15</v>
      </c>
    </row>
    <row r="5" spans="1:22" ht="22.5" customHeight="1" x14ac:dyDescent="0.2">
      <c r="A5" s="45" t="s">
        <v>106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7"/>
    </row>
    <row r="6" spans="1:22" ht="22.5" customHeight="1" x14ac:dyDescent="0.2">
      <c r="A6" s="36">
        <v>1957099</v>
      </c>
      <c r="B6" s="5" t="s">
        <v>107</v>
      </c>
      <c r="C6" s="5" t="s">
        <v>16</v>
      </c>
      <c r="D6" s="5" t="s">
        <v>89</v>
      </c>
      <c r="E6" s="5" t="s">
        <v>90</v>
      </c>
      <c r="F6" s="5" t="s">
        <v>91</v>
      </c>
      <c r="G6" s="36" t="s">
        <v>92</v>
      </c>
      <c r="H6" s="23">
        <v>120</v>
      </c>
      <c r="I6" s="23" t="s">
        <v>436</v>
      </c>
      <c r="J6" s="6">
        <v>2947.44</v>
      </c>
      <c r="K6" s="7">
        <v>0</v>
      </c>
      <c r="L6" s="6">
        <v>3124.99</v>
      </c>
      <c r="M6" s="7">
        <v>0</v>
      </c>
      <c r="N6" s="6">
        <v>3143.93</v>
      </c>
      <c r="O6" s="7">
        <v>0</v>
      </c>
      <c r="P6" s="6">
        <v>3163.107</v>
      </c>
      <c r="Q6" s="7">
        <v>0</v>
      </c>
      <c r="R6" s="6">
        <v>3242.18</v>
      </c>
      <c r="S6" s="7">
        <v>0</v>
      </c>
      <c r="T6" s="6">
        <v>0</v>
      </c>
      <c r="U6" s="7">
        <v>0</v>
      </c>
    </row>
    <row r="7" spans="1:22" s="8" customFormat="1" ht="22.5" customHeight="1" x14ac:dyDescent="0.2">
      <c r="A7" s="36">
        <v>1958725</v>
      </c>
      <c r="B7" s="5" t="s">
        <v>108</v>
      </c>
      <c r="C7" s="5" t="s">
        <v>16</v>
      </c>
      <c r="D7" s="5" t="s">
        <v>22</v>
      </c>
      <c r="E7" s="5" t="s">
        <v>23</v>
      </c>
      <c r="F7" s="5" t="s">
        <v>24</v>
      </c>
      <c r="G7" s="36" t="s">
        <v>25</v>
      </c>
      <c r="H7" s="23">
        <v>100</v>
      </c>
      <c r="I7" s="23" t="s">
        <v>436</v>
      </c>
      <c r="J7" s="6">
        <v>27.5</v>
      </c>
      <c r="K7" s="7">
        <v>38.01</v>
      </c>
      <c r="L7" s="6">
        <v>29.16</v>
      </c>
      <c r="M7" s="7">
        <v>40.31</v>
      </c>
      <c r="N7" s="6">
        <v>29.33</v>
      </c>
      <c r="O7" s="7">
        <v>40.54</v>
      </c>
      <c r="P7" s="6">
        <v>29.515999999999998</v>
      </c>
      <c r="Q7" s="7">
        <v>40.799999999999997</v>
      </c>
      <c r="R7" s="6">
        <v>30.25</v>
      </c>
      <c r="S7" s="7">
        <v>41.81</v>
      </c>
      <c r="T7" s="6">
        <v>0</v>
      </c>
      <c r="U7" s="7">
        <v>0</v>
      </c>
    </row>
    <row r="8" spans="1:22" ht="22.5" customHeight="1" x14ac:dyDescent="0.2">
      <c r="A8" s="36">
        <v>1957250</v>
      </c>
      <c r="B8" s="5" t="s">
        <v>109</v>
      </c>
      <c r="C8" s="5" t="s">
        <v>16</v>
      </c>
      <c r="D8" s="5" t="s">
        <v>26</v>
      </c>
      <c r="E8" s="5" t="s">
        <v>27</v>
      </c>
      <c r="F8" s="5" t="s">
        <v>474</v>
      </c>
      <c r="G8" s="36" t="s">
        <v>28</v>
      </c>
      <c r="H8" s="23">
        <v>78</v>
      </c>
      <c r="I8" s="23" t="s">
        <v>436</v>
      </c>
      <c r="J8" s="6">
        <v>0</v>
      </c>
      <c r="K8" s="7">
        <v>0</v>
      </c>
      <c r="L8" s="6">
        <v>0</v>
      </c>
      <c r="M8" s="7">
        <v>0</v>
      </c>
      <c r="N8" s="6">
        <v>0</v>
      </c>
      <c r="O8" s="7">
        <v>0</v>
      </c>
      <c r="P8" s="6">
        <v>0</v>
      </c>
      <c r="Q8" s="7">
        <v>0</v>
      </c>
      <c r="R8" s="6">
        <v>0</v>
      </c>
      <c r="S8" s="7">
        <v>0</v>
      </c>
      <c r="T8" s="6">
        <v>0</v>
      </c>
      <c r="U8" s="7">
        <v>0</v>
      </c>
    </row>
    <row r="9" spans="1:22" ht="22.5" customHeight="1" x14ac:dyDescent="0.2">
      <c r="A9" s="36">
        <v>1028832</v>
      </c>
      <c r="B9" s="5">
        <v>7897572004597</v>
      </c>
      <c r="C9" s="5" t="s">
        <v>16</v>
      </c>
      <c r="D9" s="5" t="s">
        <v>74</v>
      </c>
      <c r="E9" s="5" t="s">
        <v>75</v>
      </c>
      <c r="F9" s="5" t="s">
        <v>134</v>
      </c>
      <c r="G9" s="36" t="s">
        <v>76</v>
      </c>
      <c r="H9" s="23">
        <v>30</v>
      </c>
      <c r="I9" s="23" t="s">
        <v>436</v>
      </c>
      <c r="J9" s="6">
        <v>1035.6500000000001</v>
      </c>
      <c r="K9" s="7">
        <v>1431.72</v>
      </c>
      <c r="L9" s="6">
        <v>1098.03</v>
      </c>
      <c r="M9" s="7">
        <v>1517.96</v>
      </c>
      <c r="N9" s="6">
        <v>1104.69</v>
      </c>
      <c r="O9" s="7">
        <v>1527.16</v>
      </c>
      <c r="P9" s="6">
        <v>1111.43</v>
      </c>
      <c r="Q9" s="7">
        <v>1536.48</v>
      </c>
      <c r="R9" s="6">
        <v>1139.21</v>
      </c>
      <c r="S9" s="7">
        <v>1574.89</v>
      </c>
      <c r="T9" s="6">
        <v>0</v>
      </c>
      <c r="U9" s="7">
        <v>0</v>
      </c>
    </row>
    <row r="10" spans="1:22" ht="22.5" customHeight="1" x14ac:dyDescent="0.2">
      <c r="A10" s="36">
        <v>1028831</v>
      </c>
      <c r="B10" s="5" t="s">
        <v>110</v>
      </c>
      <c r="C10" s="5" t="s">
        <v>16</v>
      </c>
      <c r="D10" s="5" t="s">
        <v>77</v>
      </c>
      <c r="E10" s="5" t="s">
        <v>78</v>
      </c>
      <c r="F10" s="5" t="s">
        <v>135</v>
      </c>
      <c r="G10" s="36" t="s">
        <v>79</v>
      </c>
      <c r="H10" s="23">
        <v>30</v>
      </c>
      <c r="I10" s="23" t="s">
        <v>436</v>
      </c>
      <c r="J10" s="6">
        <v>1415.26</v>
      </c>
      <c r="K10" s="7">
        <v>1956.51</v>
      </c>
      <c r="L10" s="6">
        <v>1500.52</v>
      </c>
      <c r="M10" s="7">
        <v>2074.38</v>
      </c>
      <c r="N10" s="6">
        <v>1509.61</v>
      </c>
      <c r="O10" s="7">
        <v>2086.94</v>
      </c>
      <c r="P10" s="6">
        <v>1518.819</v>
      </c>
      <c r="Q10" s="7">
        <v>2099.67</v>
      </c>
      <c r="R10" s="6">
        <v>1556.78</v>
      </c>
      <c r="S10" s="7">
        <v>2152.15</v>
      </c>
      <c r="T10" s="6">
        <v>0</v>
      </c>
      <c r="U10" s="7">
        <v>0</v>
      </c>
    </row>
    <row r="11" spans="1:22" ht="22.5" customHeight="1" x14ac:dyDescent="0.2">
      <c r="A11" s="3">
        <v>1957153</v>
      </c>
      <c r="B11" s="4" t="s">
        <v>111</v>
      </c>
      <c r="C11" s="5" t="s">
        <v>16</v>
      </c>
      <c r="D11" s="5" t="s">
        <v>29</v>
      </c>
      <c r="E11" s="5" t="s">
        <v>427</v>
      </c>
      <c r="F11" s="5" t="s">
        <v>475</v>
      </c>
      <c r="G11" s="36" t="s">
        <v>30</v>
      </c>
      <c r="H11" s="23">
        <v>18</v>
      </c>
      <c r="I11" s="23" t="s">
        <v>436</v>
      </c>
      <c r="J11" s="6">
        <v>473.57</v>
      </c>
      <c r="K11" s="7">
        <v>0</v>
      </c>
      <c r="L11" s="6">
        <v>502.1</v>
      </c>
      <c r="M11" s="7">
        <v>0</v>
      </c>
      <c r="N11" s="6">
        <v>505.14</v>
      </c>
      <c r="O11" s="7">
        <v>0</v>
      </c>
      <c r="P11" s="6">
        <v>508.23</v>
      </c>
      <c r="Q11" s="7">
        <v>0</v>
      </c>
      <c r="R11" s="6">
        <v>520.92999999999995</v>
      </c>
      <c r="S11" s="7">
        <v>0</v>
      </c>
      <c r="T11" s="6">
        <v>0</v>
      </c>
      <c r="U11" s="7">
        <v>0</v>
      </c>
    </row>
    <row r="12" spans="1:22" ht="22.5" customHeight="1" x14ac:dyDescent="0.2">
      <c r="A12" s="3">
        <v>1960599</v>
      </c>
      <c r="B12" s="4" t="s">
        <v>112</v>
      </c>
      <c r="C12" s="5" t="s">
        <v>16</v>
      </c>
      <c r="D12" s="5" t="s">
        <v>31</v>
      </c>
      <c r="E12" s="5" t="s">
        <v>97</v>
      </c>
      <c r="F12" s="5" t="s">
        <v>32</v>
      </c>
      <c r="G12" s="36" t="s">
        <v>33</v>
      </c>
      <c r="H12" s="23">
        <v>64</v>
      </c>
      <c r="I12" s="23" t="s">
        <v>436</v>
      </c>
      <c r="J12" s="6">
        <v>881.33</v>
      </c>
      <c r="K12" s="7">
        <v>1218.3800000000001</v>
      </c>
      <c r="L12" s="6">
        <v>934.43</v>
      </c>
      <c r="M12" s="7">
        <v>1291.79</v>
      </c>
      <c r="N12" s="6">
        <v>940.09</v>
      </c>
      <c r="O12" s="7">
        <v>1299.6099999999999</v>
      </c>
      <c r="P12" s="6">
        <v>945.82600000000002</v>
      </c>
      <c r="Q12" s="7">
        <v>1307.54</v>
      </c>
      <c r="R12" s="6">
        <v>969.47</v>
      </c>
      <c r="S12" s="7">
        <v>1340.23</v>
      </c>
      <c r="T12" s="6">
        <v>0</v>
      </c>
      <c r="U12" s="7">
        <v>0</v>
      </c>
    </row>
    <row r="13" spans="1:22" s="8" customFormat="1" ht="22.5" customHeight="1" x14ac:dyDescent="0.2">
      <c r="A13" s="3">
        <v>1034662</v>
      </c>
      <c r="B13" s="4">
        <v>7897572004054</v>
      </c>
      <c r="C13" s="5" t="s">
        <v>16</v>
      </c>
      <c r="D13" s="5" t="s">
        <v>467</v>
      </c>
      <c r="E13" s="5">
        <v>527316110018803</v>
      </c>
      <c r="F13" s="5" t="s">
        <v>465</v>
      </c>
      <c r="G13" s="36" t="s">
        <v>466</v>
      </c>
      <c r="H13" s="23">
        <v>72</v>
      </c>
      <c r="I13" s="23" t="s">
        <v>436</v>
      </c>
      <c r="J13" s="6">
        <v>881.33</v>
      </c>
      <c r="K13" s="7">
        <v>1218.3800000000001</v>
      </c>
      <c r="L13" s="6">
        <v>934.43</v>
      </c>
      <c r="M13" s="7">
        <v>1291.79</v>
      </c>
      <c r="N13" s="6">
        <v>940.09</v>
      </c>
      <c r="O13" s="7">
        <v>1299.6099999999999</v>
      </c>
      <c r="P13" s="6">
        <v>945.82600000000002</v>
      </c>
      <c r="Q13" s="7">
        <v>1307.54</v>
      </c>
      <c r="R13" s="6">
        <v>969.47</v>
      </c>
      <c r="S13" s="7">
        <v>1340.23</v>
      </c>
      <c r="T13" s="6">
        <v>0</v>
      </c>
      <c r="U13" s="7">
        <v>0</v>
      </c>
    </row>
    <row r="14" spans="1:22" ht="22.5" customHeight="1" x14ac:dyDescent="0.2">
      <c r="A14" s="3">
        <v>1958732</v>
      </c>
      <c r="B14" s="4" t="s">
        <v>113</v>
      </c>
      <c r="C14" s="5" t="s">
        <v>16</v>
      </c>
      <c r="D14" s="5" t="s">
        <v>129</v>
      </c>
      <c r="E14" s="5" t="s">
        <v>34</v>
      </c>
      <c r="F14" s="5" t="s">
        <v>35</v>
      </c>
      <c r="G14" s="36" t="s">
        <v>36</v>
      </c>
      <c r="H14" s="23">
        <v>120</v>
      </c>
      <c r="I14" s="23" t="s">
        <v>437</v>
      </c>
      <c r="J14" s="6">
        <v>28.5</v>
      </c>
      <c r="K14" s="7">
        <v>39.39</v>
      </c>
      <c r="L14" s="6">
        <v>30.21</v>
      </c>
      <c r="M14" s="7">
        <v>41.76</v>
      </c>
      <c r="N14" s="6">
        <v>30.4</v>
      </c>
      <c r="O14" s="7">
        <v>42.02</v>
      </c>
      <c r="P14" s="6">
        <v>30.588000000000001</v>
      </c>
      <c r="Q14" s="7">
        <v>42.28</v>
      </c>
      <c r="R14" s="6">
        <v>31.35</v>
      </c>
      <c r="S14" s="7">
        <v>43.33</v>
      </c>
      <c r="T14" s="6">
        <v>0</v>
      </c>
      <c r="U14" s="7">
        <v>0</v>
      </c>
    </row>
    <row r="15" spans="1:22" ht="22.5" customHeight="1" x14ac:dyDescent="0.2">
      <c r="A15" s="3">
        <v>1034465</v>
      </c>
      <c r="B15" s="4" t="s">
        <v>424</v>
      </c>
      <c r="C15" s="5" t="s">
        <v>16</v>
      </c>
      <c r="D15" s="5" t="s">
        <v>426</v>
      </c>
      <c r="E15" s="5" t="s">
        <v>425</v>
      </c>
      <c r="F15" s="5" t="s">
        <v>478</v>
      </c>
      <c r="G15" s="36" t="s">
        <v>419</v>
      </c>
      <c r="H15" s="23">
        <v>120</v>
      </c>
      <c r="I15" s="23" t="s">
        <v>437</v>
      </c>
      <c r="J15" s="6">
        <v>0</v>
      </c>
      <c r="K15" s="7">
        <v>0</v>
      </c>
      <c r="L15" s="6">
        <v>0</v>
      </c>
      <c r="M15" s="7">
        <v>0</v>
      </c>
      <c r="N15" s="6">
        <v>0</v>
      </c>
      <c r="O15" s="7">
        <v>0</v>
      </c>
      <c r="P15" s="6">
        <v>0</v>
      </c>
      <c r="Q15" s="7">
        <v>0</v>
      </c>
      <c r="R15" s="6">
        <v>0</v>
      </c>
      <c r="S15" s="7">
        <v>0</v>
      </c>
      <c r="T15" s="6">
        <v>0</v>
      </c>
      <c r="U15" s="7">
        <v>0</v>
      </c>
    </row>
    <row r="16" spans="1:22" ht="22.5" customHeight="1" x14ac:dyDescent="0.2">
      <c r="A16" s="3">
        <v>1959061</v>
      </c>
      <c r="B16" s="4" t="s">
        <v>114</v>
      </c>
      <c r="C16" s="5" t="s">
        <v>16</v>
      </c>
      <c r="D16" s="5" t="s">
        <v>37</v>
      </c>
      <c r="E16" s="5" t="s">
        <v>38</v>
      </c>
      <c r="F16" s="5" t="s">
        <v>421</v>
      </c>
      <c r="G16" s="36" t="s">
        <v>39</v>
      </c>
      <c r="H16" s="23">
        <v>120</v>
      </c>
      <c r="I16" s="23" t="s">
        <v>437</v>
      </c>
      <c r="J16" s="6">
        <v>28.14</v>
      </c>
      <c r="K16" s="7">
        <v>38.9</v>
      </c>
      <c r="L16" s="6">
        <v>29.84</v>
      </c>
      <c r="M16" s="7">
        <v>41.25</v>
      </c>
      <c r="N16" s="6">
        <v>30.02</v>
      </c>
      <c r="O16" s="7">
        <v>41.5</v>
      </c>
      <c r="P16" s="6">
        <v>30.207000000000001</v>
      </c>
      <c r="Q16" s="7">
        <v>41.75</v>
      </c>
      <c r="R16" s="6">
        <v>30.96</v>
      </c>
      <c r="S16" s="7">
        <v>42.8</v>
      </c>
      <c r="T16" s="6">
        <v>0</v>
      </c>
      <c r="U16" s="7">
        <v>0</v>
      </c>
    </row>
    <row r="17" spans="1:21" ht="22.5" customHeight="1" x14ac:dyDescent="0.2">
      <c r="A17" s="3">
        <v>1034466</v>
      </c>
      <c r="B17" s="4">
        <v>7897572006102</v>
      </c>
      <c r="C17" s="5" t="s">
        <v>16</v>
      </c>
      <c r="D17" s="5" t="s">
        <v>422</v>
      </c>
      <c r="E17" s="5" t="s">
        <v>423</v>
      </c>
      <c r="F17" s="5" t="s">
        <v>479</v>
      </c>
      <c r="G17" s="36" t="s">
        <v>420</v>
      </c>
      <c r="H17" s="23">
        <v>84</v>
      </c>
      <c r="I17" s="23" t="s">
        <v>437</v>
      </c>
      <c r="J17" s="6">
        <v>0</v>
      </c>
      <c r="K17" s="7">
        <v>0</v>
      </c>
      <c r="L17" s="6">
        <v>0</v>
      </c>
      <c r="M17" s="7">
        <v>0</v>
      </c>
      <c r="N17" s="6">
        <v>0</v>
      </c>
      <c r="O17" s="7">
        <v>0</v>
      </c>
      <c r="P17" s="6">
        <v>0</v>
      </c>
      <c r="Q17" s="7">
        <v>0</v>
      </c>
      <c r="R17" s="6">
        <v>0</v>
      </c>
      <c r="S17" s="7">
        <v>0</v>
      </c>
      <c r="T17" s="6">
        <v>0</v>
      </c>
      <c r="U17" s="7">
        <v>0</v>
      </c>
    </row>
    <row r="18" spans="1:21" ht="22.5" customHeight="1" x14ac:dyDescent="0.2">
      <c r="A18" s="3">
        <v>1015211</v>
      </c>
      <c r="B18" s="4" t="s">
        <v>115</v>
      </c>
      <c r="C18" s="5" t="s">
        <v>16</v>
      </c>
      <c r="D18" s="5" t="s">
        <v>100</v>
      </c>
      <c r="E18" s="5" t="s">
        <v>428</v>
      </c>
      <c r="F18" s="5" t="s">
        <v>80</v>
      </c>
      <c r="G18" s="36" t="s">
        <v>81</v>
      </c>
      <c r="H18" s="23">
        <v>200</v>
      </c>
      <c r="I18" s="23" t="s">
        <v>436</v>
      </c>
      <c r="J18" s="6">
        <v>57.12</v>
      </c>
      <c r="K18" s="7">
        <v>78.959999999999994</v>
      </c>
      <c r="L18" s="6">
        <v>60.57</v>
      </c>
      <c r="M18" s="7">
        <v>83.73</v>
      </c>
      <c r="N18" s="6">
        <v>60.93</v>
      </c>
      <c r="O18" s="7">
        <v>84.23</v>
      </c>
      <c r="P18" s="6">
        <v>61.31</v>
      </c>
      <c r="Q18" s="7">
        <v>84.75</v>
      </c>
      <c r="R18" s="6">
        <v>62.84</v>
      </c>
      <c r="S18" s="7">
        <v>86.87</v>
      </c>
      <c r="T18" s="6">
        <v>0</v>
      </c>
      <c r="U18" s="7">
        <v>0</v>
      </c>
    </row>
    <row r="19" spans="1:21" ht="22.5" customHeight="1" x14ac:dyDescent="0.2">
      <c r="A19" s="3">
        <v>1015212</v>
      </c>
      <c r="B19" s="4" t="s">
        <v>116</v>
      </c>
      <c r="C19" s="5" t="s">
        <v>16</v>
      </c>
      <c r="D19" s="5" t="s">
        <v>101</v>
      </c>
      <c r="E19" s="5" t="s">
        <v>429</v>
      </c>
      <c r="F19" s="5" t="s">
        <v>82</v>
      </c>
      <c r="G19" s="36" t="s">
        <v>83</v>
      </c>
      <c r="H19" s="23">
        <v>200</v>
      </c>
      <c r="I19" s="23" t="s">
        <v>436</v>
      </c>
      <c r="J19" s="6">
        <v>37.57</v>
      </c>
      <c r="K19" s="7">
        <v>51.93</v>
      </c>
      <c r="L19" s="6">
        <v>39.840000000000003</v>
      </c>
      <c r="M19" s="7">
        <v>55.07</v>
      </c>
      <c r="N19" s="6">
        <v>40.08</v>
      </c>
      <c r="O19" s="7">
        <v>55.4</v>
      </c>
      <c r="P19" s="6">
        <v>40.326999999999998</v>
      </c>
      <c r="Q19" s="7">
        <v>55.74</v>
      </c>
      <c r="R19" s="6">
        <v>41.33</v>
      </c>
      <c r="S19" s="7">
        <v>57.13</v>
      </c>
      <c r="T19" s="6">
        <v>0</v>
      </c>
      <c r="U19" s="7">
        <v>0</v>
      </c>
    </row>
    <row r="20" spans="1:21" ht="22.5" customHeight="1" x14ac:dyDescent="0.2">
      <c r="A20" s="36">
        <v>1030514</v>
      </c>
      <c r="B20" s="5">
        <v>7898926572915</v>
      </c>
      <c r="C20" s="5" t="s">
        <v>16</v>
      </c>
      <c r="D20" s="36" t="s">
        <v>130</v>
      </c>
      <c r="E20" s="5" t="s">
        <v>418</v>
      </c>
      <c r="F20" s="37" t="s">
        <v>131</v>
      </c>
      <c r="G20" s="37" t="s">
        <v>132</v>
      </c>
      <c r="H20" s="23">
        <v>40</v>
      </c>
      <c r="I20" s="23" t="s">
        <v>436</v>
      </c>
      <c r="J20" s="6">
        <v>1697.96</v>
      </c>
      <c r="K20" s="7">
        <v>2347.33</v>
      </c>
      <c r="L20" s="6">
        <v>1800.25</v>
      </c>
      <c r="M20" s="7">
        <v>2488.7399999999998</v>
      </c>
      <c r="N20" s="6">
        <v>1811.16</v>
      </c>
      <c r="O20" s="7">
        <v>2503.8200000000002</v>
      </c>
      <c r="P20" s="6">
        <v>1822.21</v>
      </c>
      <c r="Q20" s="7">
        <v>2519.09</v>
      </c>
      <c r="R20" s="6">
        <v>1867.76</v>
      </c>
      <c r="S20" s="7">
        <v>2582.06</v>
      </c>
      <c r="T20" s="6">
        <v>0</v>
      </c>
      <c r="U20" s="7">
        <v>0</v>
      </c>
    </row>
    <row r="21" spans="1:21" ht="22.5" customHeight="1" x14ac:dyDescent="0.2">
      <c r="A21" s="3">
        <v>1028489</v>
      </c>
      <c r="B21" s="4" t="s">
        <v>117</v>
      </c>
      <c r="C21" s="5" t="s">
        <v>16</v>
      </c>
      <c r="D21" s="5" t="s">
        <v>40</v>
      </c>
      <c r="E21" s="5" t="s">
        <v>41</v>
      </c>
      <c r="F21" s="5" t="s">
        <v>42</v>
      </c>
      <c r="G21" s="36" t="s">
        <v>43</v>
      </c>
      <c r="H21" s="23">
        <v>160</v>
      </c>
      <c r="I21" s="23" t="s">
        <v>437</v>
      </c>
      <c r="J21" s="6">
        <v>53.85</v>
      </c>
      <c r="K21" s="7">
        <v>74.44</v>
      </c>
      <c r="L21" s="6">
        <v>57.09</v>
      </c>
      <c r="M21" s="7">
        <v>78.92</v>
      </c>
      <c r="N21" s="6">
        <v>57.44</v>
      </c>
      <c r="O21" s="7">
        <v>79.400000000000006</v>
      </c>
      <c r="P21" s="6">
        <v>57.795999999999999</v>
      </c>
      <c r="Q21" s="7">
        <v>79.89</v>
      </c>
      <c r="R21" s="6">
        <v>59.24</v>
      </c>
      <c r="S21" s="7">
        <v>81.89</v>
      </c>
      <c r="T21" s="6">
        <v>0</v>
      </c>
      <c r="U21" s="7">
        <v>0</v>
      </c>
    </row>
    <row r="22" spans="1:21" ht="22.5" customHeight="1" x14ac:dyDescent="0.2">
      <c r="A22" s="3">
        <v>1958367</v>
      </c>
      <c r="B22" s="4" t="s">
        <v>118</v>
      </c>
      <c r="C22" s="5" t="s">
        <v>16</v>
      </c>
      <c r="D22" s="5" t="s">
        <v>44</v>
      </c>
      <c r="E22" s="5" t="s">
        <v>45</v>
      </c>
      <c r="F22" s="5" t="s">
        <v>46</v>
      </c>
      <c r="G22" s="36" t="s">
        <v>47</v>
      </c>
      <c r="H22" s="23">
        <v>60</v>
      </c>
      <c r="I22" s="23" t="s">
        <v>436</v>
      </c>
      <c r="J22" s="6">
        <v>232.05</v>
      </c>
      <c r="K22" s="7">
        <v>320.79000000000002</v>
      </c>
      <c r="L22" s="6">
        <v>246.03</v>
      </c>
      <c r="M22" s="7">
        <v>340.12</v>
      </c>
      <c r="N22" s="6">
        <v>247.53</v>
      </c>
      <c r="O22" s="7">
        <v>342.19</v>
      </c>
      <c r="P22" s="6">
        <v>249.04</v>
      </c>
      <c r="Q22" s="7">
        <v>344.28</v>
      </c>
      <c r="R22" s="6">
        <v>255.26</v>
      </c>
      <c r="S22" s="7">
        <v>352.88</v>
      </c>
      <c r="T22" s="6">
        <v>0</v>
      </c>
      <c r="U22" s="7">
        <v>0</v>
      </c>
    </row>
    <row r="23" spans="1:21" s="8" customFormat="1" ht="22.5" customHeight="1" x14ac:dyDescent="0.2">
      <c r="A23" s="3">
        <v>1010942</v>
      </c>
      <c r="B23" s="4" t="s">
        <v>119</v>
      </c>
      <c r="C23" s="5" t="s">
        <v>16</v>
      </c>
      <c r="D23" s="5" t="s">
        <v>102</v>
      </c>
      <c r="E23" s="5">
        <v>527313080011314</v>
      </c>
      <c r="F23" s="5" t="s">
        <v>85</v>
      </c>
      <c r="G23" s="36" t="s">
        <v>50</v>
      </c>
      <c r="H23" s="23">
        <v>126</v>
      </c>
      <c r="I23" s="23" t="s">
        <v>436</v>
      </c>
      <c r="J23" s="6">
        <v>1505.63</v>
      </c>
      <c r="K23" s="7">
        <v>2081.4499999999998</v>
      </c>
      <c r="L23" s="6">
        <v>1505.63</v>
      </c>
      <c r="M23" s="7">
        <v>2081.4499999999998</v>
      </c>
      <c r="N23" s="6">
        <v>1505.63</v>
      </c>
      <c r="O23" s="7">
        <v>2081.4499999999998</v>
      </c>
      <c r="P23" s="6">
        <v>1505.63</v>
      </c>
      <c r="Q23" s="7">
        <v>2081.4499999999998</v>
      </c>
      <c r="R23" s="6">
        <v>1505.63</v>
      </c>
      <c r="S23" s="7">
        <v>2081.4499999999998</v>
      </c>
      <c r="T23" s="6">
        <v>1505.63</v>
      </c>
      <c r="U23" s="7">
        <v>2081.4499999999998</v>
      </c>
    </row>
    <row r="24" spans="1:21" s="8" customFormat="1" ht="22.5" customHeight="1" x14ac:dyDescent="0.2">
      <c r="A24" s="3">
        <v>1010935</v>
      </c>
      <c r="B24" s="4">
        <v>7898926572311</v>
      </c>
      <c r="C24" s="5" t="s">
        <v>16</v>
      </c>
      <c r="D24" s="5" t="s">
        <v>103</v>
      </c>
      <c r="E24" s="5" t="s">
        <v>96</v>
      </c>
      <c r="F24" s="5" t="s">
        <v>86</v>
      </c>
      <c r="G24" s="36" t="s">
        <v>50</v>
      </c>
      <c r="H24" s="23">
        <v>126</v>
      </c>
      <c r="I24" s="23" t="s">
        <v>436</v>
      </c>
      <c r="J24" s="6">
        <v>1806.05</v>
      </c>
      <c r="K24" s="7">
        <v>2496.7600000000002</v>
      </c>
      <c r="L24" s="6">
        <v>1806.05</v>
      </c>
      <c r="M24" s="7">
        <v>2496.7600000000002</v>
      </c>
      <c r="N24" s="6">
        <v>1806.05</v>
      </c>
      <c r="O24" s="7">
        <v>2496.7600000000002</v>
      </c>
      <c r="P24" s="6">
        <v>1806.05</v>
      </c>
      <c r="Q24" s="7">
        <v>2496.7600000000002</v>
      </c>
      <c r="R24" s="6">
        <v>1806.05</v>
      </c>
      <c r="S24" s="7">
        <v>2496.7600000000002</v>
      </c>
      <c r="T24" s="6">
        <v>1806.05</v>
      </c>
      <c r="U24" s="7">
        <v>2496.7600000000002</v>
      </c>
    </row>
    <row r="25" spans="1:21" s="8" customFormat="1" ht="22.5" customHeight="1" x14ac:dyDescent="0.2">
      <c r="A25" s="3">
        <v>1010937</v>
      </c>
      <c r="B25" s="4" t="s">
        <v>120</v>
      </c>
      <c r="C25" s="5" t="s">
        <v>16</v>
      </c>
      <c r="D25" s="5" t="s">
        <v>104</v>
      </c>
      <c r="E25" s="5" t="s">
        <v>95</v>
      </c>
      <c r="F25" s="5" t="s">
        <v>84</v>
      </c>
      <c r="G25" s="36" t="s">
        <v>50</v>
      </c>
      <c r="H25" s="23">
        <v>126</v>
      </c>
      <c r="I25" s="23" t="s">
        <v>436</v>
      </c>
      <c r="J25" s="6">
        <v>1237.01</v>
      </c>
      <c r="K25" s="7">
        <v>1710.1</v>
      </c>
      <c r="L25" s="6">
        <v>1237.01</v>
      </c>
      <c r="M25" s="7">
        <v>1710.1</v>
      </c>
      <c r="N25" s="6">
        <v>1237.01</v>
      </c>
      <c r="O25" s="7">
        <v>1710.1</v>
      </c>
      <c r="P25" s="6">
        <v>1237.01</v>
      </c>
      <c r="Q25" s="7">
        <v>1710.1</v>
      </c>
      <c r="R25" s="6">
        <v>1237.01</v>
      </c>
      <c r="S25" s="7">
        <v>1710.1</v>
      </c>
      <c r="T25" s="6">
        <v>1237.01</v>
      </c>
      <c r="U25" s="7">
        <v>1710.1</v>
      </c>
    </row>
    <row r="26" spans="1:21" s="8" customFormat="1" ht="22.5" customHeight="1" x14ac:dyDescent="0.2">
      <c r="A26" s="3">
        <v>1010941</v>
      </c>
      <c r="B26" s="4" t="s">
        <v>121</v>
      </c>
      <c r="C26" s="5" t="s">
        <v>16</v>
      </c>
      <c r="D26" s="5" t="s">
        <v>48</v>
      </c>
      <c r="E26" s="5">
        <v>527313010008903</v>
      </c>
      <c r="F26" s="5" t="s">
        <v>49</v>
      </c>
      <c r="G26" s="36" t="s">
        <v>50</v>
      </c>
      <c r="H26" s="23">
        <v>220</v>
      </c>
      <c r="I26" s="23" t="s">
        <v>436</v>
      </c>
      <c r="J26" s="6">
        <v>2672.93</v>
      </c>
      <c r="K26" s="7">
        <v>3695.17</v>
      </c>
      <c r="L26" s="6">
        <v>2672.93</v>
      </c>
      <c r="M26" s="7">
        <v>3695.17</v>
      </c>
      <c r="N26" s="6">
        <v>2672.93</v>
      </c>
      <c r="O26" s="7">
        <v>3695.17</v>
      </c>
      <c r="P26" s="6">
        <v>2672.93</v>
      </c>
      <c r="Q26" s="7">
        <v>3695.17</v>
      </c>
      <c r="R26" s="6">
        <v>2672.93</v>
      </c>
      <c r="S26" s="7">
        <v>3695.17</v>
      </c>
      <c r="T26" s="6">
        <v>2672.93</v>
      </c>
      <c r="U26" s="7">
        <v>3695.17</v>
      </c>
    </row>
    <row r="27" spans="1:21" s="8" customFormat="1" ht="22.5" customHeight="1" x14ac:dyDescent="0.2">
      <c r="A27" s="3">
        <v>1010939</v>
      </c>
      <c r="B27" s="4" t="s">
        <v>122</v>
      </c>
      <c r="C27" s="5" t="s">
        <v>16</v>
      </c>
      <c r="D27" s="5" t="s">
        <v>51</v>
      </c>
      <c r="E27" s="5" t="s">
        <v>52</v>
      </c>
      <c r="F27" s="5" t="s">
        <v>53</v>
      </c>
      <c r="G27" s="36" t="s">
        <v>50</v>
      </c>
      <c r="H27" s="23">
        <v>220</v>
      </c>
      <c r="I27" s="23" t="s">
        <v>436</v>
      </c>
      <c r="J27" s="6">
        <v>4009.39</v>
      </c>
      <c r="K27" s="7">
        <v>5542.75</v>
      </c>
      <c r="L27" s="6">
        <v>4009.39</v>
      </c>
      <c r="M27" s="7">
        <v>5542.75</v>
      </c>
      <c r="N27" s="6">
        <v>4009.39</v>
      </c>
      <c r="O27" s="7">
        <v>5542.75</v>
      </c>
      <c r="P27" s="6">
        <v>4009.39</v>
      </c>
      <c r="Q27" s="7">
        <v>5542.75</v>
      </c>
      <c r="R27" s="6">
        <v>4009.39</v>
      </c>
      <c r="S27" s="7">
        <v>5542.75</v>
      </c>
      <c r="T27" s="6">
        <v>4009.39</v>
      </c>
      <c r="U27" s="7">
        <v>5542.75</v>
      </c>
    </row>
    <row r="28" spans="1:21" ht="22.5" customHeight="1" x14ac:dyDescent="0.2">
      <c r="A28" s="3">
        <v>1956725</v>
      </c>
      <c r="B28" s="4" t="s">
        <v>123</v>
      </c>
      <c r="C28" s="5" t="s">
        <v>16</v>
      </c>
      <c r="D28" s="5" t="s">
        <v>54</v>
      </c>
      <c r="E28" s="5" t="s">
        <v>55</v>
      </c>
      <c r="F28" s="5" t="s">
        <v>56</v>
      </c>
      <c r="G28" s="36" t="s">
        <v>57</v>
      </c>
      <c r="H28" s="23">
        <v>20</v>
      </c>
      <c r="I28" s="23" t="s">
        <v>436</v>
      </c>
      <c r="J28" s="6">
        <v>731.34</v>
      </c>
      <c r="K28" s="7">
        <v>1011.03</v>
      </c>
      <c r="L28" s="6">
        <v>775.4</v>
      </c>
      <c r="M28" s="7">
        <v>1071.94</v>
      </c>
      <c r="N28" s="6">
        <v>780.1</v>
      </c>
      <c r="O28" s="7">
        <v>1078.44</v>
      </c>
      <c r="P28" s="6">
        <v>784.86</v>
      </c>
      <c r="Q28" s="7">
        <v>1085.02</v>
      </c>
      <c r="R28" s="6">
        <v>804.48</v>
      </c>
      <c r="S28" s="7">
        <v>1112.1400000000001</v>
      </c>
      <c r="T28" s="6">
        <v>0</v>
      </c>
      <c r="U28" s="7">
        <v>0</v>
      </c>
    </row>
    <row r="29" spans="1:21" ht="22.5" customHeight="1" x14ac:dyDescent="0.2">
      <c r="A29" s="3">
        <v>1956724</v>
      </c>
      <c r="B29" s="4" t="s">
        <v>124</v>
      </c>
      <c r="C29" s="5" t="s">
        <v>16</v>
      </c>
      <c r="D29" s="5" t="s">
        <v>58</v>
      </c>
      <c r="E29" s="5" t="s">
        <v>59</v>
      </c>
      <c r="F29" s="5" t="s">
        <v>60</v>
      </c>
      <c r="G29" s="36" t="s">
        <v>61</v>
      </c>
      <c r="H29" s="23">
        <v>20</v>
      </c>
      <c r="I29" s="23" t="s">
        <v>436</v>
      </c>
      <c r="J29" s="6">
        <v>1462.8</v>
      </c>
      <c r="K29" s="7">
        <v>2022.23</v>
      </c>
      <c r="L29" s="6">
        <v>1550.92</v>
      </c>
      <c r="M29" s="7">
        <v>2144.0500000000002</v>
      </c>
      <c r="N29" s="6">
        <v>1560.32</v>
      </c>
      <c r="O29" s="7">
        <v>2157.0500000000002</v>
      </c>
      <c r="P29" s="6">
        <v>1569.84</v>
      </c>
      <c r="Q29" s="7">
        <v>2170.21</v>
      </c>
      <c r="R29" s="6">
        <v>1609.08</v>
      </c>
      <c r="S29" s="7">
        <v>2224.4499999999998</v>
      </c>
      <c r="T29" s="6">
        <v>0</v>
      </c>
      <c r="U29" s="7">
        <v>0</v>
      </c>
    </row>
    <row r="30" spans="1:21" ht="22.5" customHeight="1" x14ac:dyDescent="0.2">
      <c r="A30" s="3">
        <v>1006964</v>
      </c>
      <c r="B30" s="4">
        <v>7897572005792</v>
      </c>
      <c r="C30" s="5" t="s">
        <v>16</v>
      </c>
      <c r="D30" s="5" t="s">
        <v>62</v>
      </c>
      <c r="E30" s="5" t="s">
        <v>63</v>
      </c>
      <c r="F30" s="5" t="s">
        <v>64</v>
      </c>
      <c r="G30" s="36" t="s">
        <v>65</v>
      </c>
      <c r="H30" s="23">
        <v>64</v>
      </c>
      <c r="I30" s="23" t="s">
        <v>436</v>
      </c>
      <c r="J30" s="6">
        <v>92.86</v>
      </c>
      <c r="K30" s="7">
        <v>128.37</v>
      </c>
      <c r="L30" s="6">
        <v>98.45</v>
      </c>
      <c r="M30" s="7">
        <v>136.1</v>
      </c>
      <c r="N30" s="6">
        <v>99.05</v>
      </c>
      <c r="O30" s="7">
        <v>136.93</v>
      </c>
      <c r="P30" s="6">
        <v>99.656999999999996</v>
      </c>
      <c r="Q30" s="7">
        <v>137.76</v>
      </c>
      <c r="R30" s="6">
        <v>102.14</v>
      </c>
      <c r="S30" s="7">
        <v>141.19999999999999</v>
      </c>
      <c r="T30" s="6">
        <v>0</v>
      </c>
      <c r="U30" s="7">
        <v>0</v>
      </c>
    </row>
    <row r="31" spans="1:21" ht="22.5" customHeight="1" x14ac:dyDescent="0.2">
      <c r="A31" s="3">
        <v>1959219</v>
      </c>
      <c r="B31" s="4" t="s">
        <v>125</v>
      </c>
      <c r="C31" s="5" t="s">
        <v>16</v>
      </c>
      <c r="D31" s="5" t="s">
        <v>66</v>
      </c>
      <c r="E31" s="5" t="s">
        <v>67</v>
      </c>
      <c r="F31" s="5" t="s">
        <v>68</v>
      </c>
      <c r="G31" s="36" t="s">
        <v>69</v>
      </c>
      <c r="H31" s="23">
        <v>100</v>
      </c>
      <c r="I31" s="23" t="s">
        <v>436</v>
      </c>
      <c r="J31" s="6">
        <v>23.52</v>
      </c>
      <c r="K31" s="7">
        <v>32.51</v>
      </c>
      <c r="L31" s="6">
        <v>24.94</v>
      </c>
      <c r="M31" s="7">
        <v>34.47</v>
      </c>
      <c r="N31" s="6">
        <v>25.09</v>
      </c>
      <c r="O31" s="7">
        <v>34.68</v>
      </c>
      <c r="P31" s="6">
        <v>25.247</v>
      </c>
      <c r="Q31" s="7">
        <v>34.9</v>
      </c>
      <c r="R31" s="6">
        <v>25.87</v>
      </c>
      <c r="S31" s="7">
        <v>35.76</v>
      </c>
      <c r="T31" s="6">
        <v>0</v>
      </c>
      <c r="U31" s="7">
        <v>0</v>
      </c>
    </row>
    <row r="32" spans="1:21" ht="22.5" customHeight="1" x14ac:dyDescent="0.2">
      <c r="A32" s="3">
        <v>1959218</v>
      </c>
      <c r="B32" s="4" t="s">
        <v>126</v>
      </c>
      <c r="C32" s="5" t="s">
        <v>16</v>
      </c>
      <c r="D32" s="5" t="s">
        <v>70</v>
      </c>
      <c r="E32" s="5" t="s">
        <v>71</v>
      </c>
      <c r="F32" s="5" t="s">
        <v>72</v>
      </c>
      <c r="G32" s="36" t="s">
        <v>73</v>
      </c>
      <c r="H32" s="23">
        <v>100</v>
      </c>
      <c r="I32" s="23" t="s">
        <v>436</v>
      </c>
      <c r="J32" s="6">
        <v>43</v>
      </c>
      <c r="K32" s="7">
        <v>59.44</v>
      </c>
      <c r="L32" s="6">
        <v>45.59</v>
      </c>
      <c r="M32" s="7">
        <v>63.02</v>
      </c>
      <c r="N32" s="6">
        <v>45.86</v>
      </c>
      <c r="O32" s="7">
        <v>63.39</v>
      </c>
      <c r="P32" s="6">
        <v>46.146999999999998</v>
      </c>
      <c r="Q32" s="7">
        <v>63.79</v>
      </c>
      <c r="R32" s="6">
        <v>47.3</v>
      </c>
      <c r="S32" s="7">
        <v>65.38</v>
      </c>
      <c r="T32" s="6">
        <v>0</v>
      </c>
      <c r="U32" s="7">
        <v>0</v>
      </c>
    </row>
    <row r="33" spans="1:21" ht="22.5" customHeight="1" x14ac:dyDescent="0.2">
      <c r="A33" s="3">
        <v>1016385</v>
      </c>
      <c r="B33" s="4" t="s">
        <v>127</v>
      </c>
      <c r="C33" s="5" t="s">
        <v>16</v>
      </c>
      <c r="D33" s="5" t="s">
        <v>105</v>
      </c>
      <c r="E33" s="5" t="s">
        <v>98</v>
      </c>
      <c r="F33" s="5" t="s">
        <v>87</v>
      </c>
      <c r="G33" s="36" t="s">
        <v>88</v>
      </c>
      <c r="H33" s="23">
        <v>60</v>
      </c>
      <c r="I33" s="23" t="s">
        <v>436</v>
      </c>
      <c r="J33" s="6">
        <v>564.21</v>
      </c>
      <c r="K33" s="7">
        <v>779.98</v>
      </c>
      <c r="L33" s="6">
        <v>598.20000000000005</v>
      </c>
      <c r="M33" s="7">
        <v>826.97</v>
      </c>
      <c r="N33" s="6">
        <v>601.83000000000004</v>
      </c>
      <c r="O33" s="7">
        <v>831.99</v>
      </c>
      <c r="P33" s="6">
        <v>605.5</v>
      </c>
      <c r="Q33" s="7">
        <v>837.06</v>
      </c>
      <c r="R33" s="6">
        <v>620.63</v>
      </c>
      <c r="S33" s="7">
        <v>857.98</v>
      </c>
      <c r="T33" s="6">
        <v>496.51</v>
      </c>
      <c r="U33" s="7">
        <v>686.39</v>
      </c>
    </row>
    <row r="34" spans="1:21" ht="22.5" customHeight="1" x14ac:dyDescent="0.2">
      <c r="A34" s="3">
        <v>1030675</v>
      </c>
      <c r="B34" s="4" t="s">
        <v>390</v>
      </c>
      <c r="C34" s="5" t="s">
        <v>16</v>
      </c>
      <c r="D34" s="5" t="s">
        <v>388</v>
      </c>
      <c r="E34" s="5" t="s">
        <v>389</v>
      </c>
      <c r="F34" s="5" t="s">
        <v>379</v>
      </c>
      <c r="G34" s="4" t="s">
        <v>373</v>
      </c>
      <c r="H34" s="23">
        <v>90</v>
      </c>
      <c r="I34" s="23" t="s">
        <v>436</v>
      </c>
      <c r="J34" s="6">
        <v>2821.03</v>
      </c>
      <c r="K34" s="7">
        <v>3899.9</v>
      </c>
      <c r="L34" s="6">
        <v>2990.97</v>
      </c>
      <c r="M34" s="7">
        <v>4134.84</v>
      </c>
      <c r="N34" s="6">
        <v>3009.1</v>
      </c>
      <c r="O34" s="7">
        <v>4159.8999999999996</v>
      </c>
      <c r="P34" s="6">
        <v>3027.45</v>
      </c>
      <c r="Q34" s="7">
        <v>4185.2700000000004</v>
      </c>
      <c r="R34" s="6">
        <v>3103.13</v>
      </c>
      <c r="S34" s="7">
        <v>4289.8900000000003</v>
      </c>
      <c r="T34" s="6">
        <v>2482.5</v>
      </c>
      <c r="U34" s="7">
        <v>3431.91</v>
      </c>
    </row>
    <row r="35" spans="1:21" ht="22.5" customHeight="1" x14ac:dyDescent="0.2">
      <c r="A35" s="3">
        <v>1030684</v>
      </c>
      <c r="B35" s="4" t="s">
        <v>397</v>
      </c>
      <c r="C35" s="5" t="s">
        <v>16</v>
      </c>
      <c r="D35" s="5" t="s">
        <v>399</v>
      </c>
      <c r="E35" s="5" t="s">
        <v>398</v>
      </c>
      <c r="F35" s="5" t="s">
        <v>380</v>
      </c>
      <c r="G35" s="4" t="s">
        <v>374</v>
      </c>
      <c r="H35" s="23">
        <v>90</v>
      </c>
      <c r="I35" s="23" t="s">
        <v>436</v>
      </c>
      <c r="J35" s="6">
        <v>3929.45</v>
      </c>
      <c r="K35" s="7">
        <v>5432.23</v>
      </c>
      <c r="L35" s="6">
        <v>4166.17</v>
      </c>
      <c r="M35" s="7">
        <v>5759.48</v>
      </c>
      <c r="N35" s="6">
        <v>4191.42</v>
      </c>
      <c r="O35" s="7">
        <v>5794.39</v>
      </c>
      <c r="P35" s="6">
        <v>4216.9799999999996</v>
      </c>
      <c r="Q35" s="7">
        <v>5829.72</v>
      </c>
      <c r="R35" s="6">
        <v>4322.3999999999996</v>
      </c>
      <c r="S35" s="7">
        <v>5975.46</v>
      </c>
      <c r="T35" s="6">
        <v>3457.92</v>
      </c>
      <c r="U35" s="7">
        <v>4780.37</v>
      </c>
    </row>
    <row r="36" spans="1:21" ht="22.5" customHeight="1" x14ac:dyDescent="0.2">
      <c r="A36" s="3">
        <v>1030685</v>
      </c>
      <c r="B36" s="4" t="s">
        <v>395</v>
      </c>
      <c r="C36" s="5" t="s">
        <v>16</v>
      </c>
      <c r="D36" s="5" t="s">
        <v>396</v>
      </c>
      <c r="E36" s="5" t="s">
        <v>394</v>
      </c>
      <c r="F36" s="5" t="s">
        <v>381</v>
      </c>
      <c r="G36" s="4" t="s">
        <v>375</v>
      </c>
      <c r="H36" s="23">
        <v>90</v>
      </c>
      <c r="I36" s="23" t="s">
        <v>436</v>
      </c>
      <c r="J36" s="6">
        <v>5052.1499999999996</v>
      </c>
      <c r="K36" s="7">
        <v>6984.3</v>
      </c>
      <c r="L36" s="6">
        <v>5356.5</v>
      </c>
      <c r="M36" s="7">
        <v>7405.04</v>
      </c>
      <c r="N36" s="6">
        <v>5388.96</v>
      </c>
      <c r="O36" s="7">
        <v>7449.92</v>
      </c>
      <c r="P36" s="6">
        <v>5421.8270000000002</v>
      </c>
      <c r="Q36" s="7">
        <v>7495.35</v>
      </c>
      <c r="R36" s="6">
        <v>5557.37</v>
      </c>
      <c r="S36" s="7">
        <v>7682.73</v>
      </c>
      <c r="T36" s="6">
        <v>4445.8900000000003</v>
      </c>
      <c r="U36" s="7">
        <v>6146.18</v>
      </c>
    </row>
    <row r="37" spans="1:21" ht="22.5" customHeight="1" x14ac:dyDescent="0.2">
      <c r="A37" s="3">
        <v>1030674</v>
      </c>
      <c r="B37" s="4" t="s">
        <v>392</v>
      </c>
      <c r="C37" s="5" t="s">
        <v>16</v>
      </c>
      <c r="D37" s="5" t="s">
        <v>393</v>
      </c>
      <c r="E37" s="5" t="s">
        <v>391</v>
      </c>
      <c r="F37" s="5" t="s">
        <v>382</v>
      </c>
      <c r="G37" s="4" t="s">
        <v>376</v>
      </c>
      <c r="H37" s="23">
        <v>90</v>
      </c>
      <c r="I37" s="23" t="s">
        <v>436</v>
      </c>
      <c r="J37" s="6">
        <v>564.17999999999995</v>
      </c>
      <c r="K37" s="7">
        <v>779.94</v>
      </c>
      <c r="L37" s="6">
        <v>598.16999999999996</v>
      </c>
      <c r="M37" s="7">
        <v>826.93</v>
      </c>
      <c r="N37" s="6">
        <v>601.79999999999995</v>
      </c>
      <c r="O37" s="7">
        <v>831.95</v>
      </c>
      <c r="P37" s="6">
        <v>605.47</v>
      </c>
      <c r="Q37" s="7">
        <v>837.02</v>
      </c>
      <c r="R37" s="6">
        <v>620.6</v>
      </c>
      <c r="S37" s="7">
        <v>857.94</v>
      </c>
      <c r="T37" s="6">
        <v>496.48</v>
      </c>
      <c r="U37" s="7">
        <v>686.35</v>
      </c>
    </row>
    <row r="38" spans="1:21" ht="22.5" customHeight="1" x14ac:dyDescent="0.2">
      <c r="A38" s="3">
        <v>1030676</v>
      </c>
      <c r="B38" s="4" t="s">
        <v>400</v>
      </c>
      <c r="C38" s="5" t="s">
        <v>16</v>
      </c>
      <c r="D38" s="5" t="s">
        <v>402</v>
      </c>
      <c r="E38" s="5" t="s">
        <v>401</v>
      </c>
      <c r="F38" s="5" t="s">
        <v>383</v>
      </c>
      <c r="G38" s="4" t="s">
        <v>377</v>
      </c>
      <c r="H38" s="23">
        <v>90</v>
      </c>
      <c r="I38" s="23" t="s">
        <v>436</v>
      </c>
      <c r="J38" s="6">
        <v>6911.64</v>
      </c>
      <c r="K38" s="7">
        <v>9554.93</v>
      </c>
      <c r="L38" s="6">
        <v>7328.01</v>
      </c>
      <c r="M38" s="7">
        <v>10130.540000000001</v>
      </c>
      <c r="N38" s="6">
        <v>7372.42</v>
      </c>
      <c r="O38" s="7">
        <v>10191.93</v>
      </c>
      <c r="P38" s="6">
        <v>7417.38</v>
      </c>
      <c r="Q38" s="7">
        <v>10254.09</v>
      </c>
      <c r="R38" s="6">
        <v>7602.81</v>
      </c>
      <c r="S38" s="7">
        <v>10510.43</v>
      </c>
      <c r="T38" s="6">
        <v>6082.25</v>
      </c>
      <c r="U38" s="7">
        <v>8408.35</v>
      </c>
    </row>
    <row r="39" spans="1:21" ht="22.5" customHeight="1" x14ac:dyDescent="0.2">
      <c r="A39" s="3">
        <v>1006455</v>
      </c>
      <c r="B39" s="4" t="s">
        <v>387</v>
      </c>
      <c r="C39" s="5" t="s">
        <v>16</v>
      </c>
      <c r="D39" s="5" t="s">
        <v>384</v>
      </c>
      <c r="E39" s="5" t="s">
        <v>386</v>
      </c>
      <c r="F39" s="5" t="s">
        <v>385</v>
      </c>
      <c r="G39" s="4" t="s">
        <v>378</v>
      </c>
      <c r="H39" s="23">
        <v>90</v>
      </c>
      <c r="I39" s="23" t="s">
        <v>436</v>
      </c>
      <c r="J39" s="6">
        <v>141.02000000000001</v>
      </c>
      <c r="K39" s="7">
        <v>194.95</v>
      </c>
      <c r="L39" s="6">
        <v>149.51</v>
      </c>
      <c r="M39" s="7">
        <v>206.68</v>
      </c>
      <c r="N39" s="6">
        <v>150.41999999999999</v>
      </c>
      <c r="O39" s="7">
        <v>207.94</v>
      </c>
      <c r="P39" s="6">
        <v>151.34</v>
      </c>
      <c r="Q39" s="7">
        <v>209.21</v>
      </c>
      <c r="R39" s="6">
        <v>155.12</v>
      </c>
      <c r="S39" s="7">
        <v>214.44</v>
      </c>
      <c r="T39" s="6">
        <v>124.09</v>
      </c>
      <c r="U39" s="7">
        <v>171.54</v>
      </c>
    </row>
    <row r="40" spans="1:21" s="48" customFormat="1" ht="22.5" customHeight="1" x14ac:dyDescent="0.2">
      <c r="A40" s="49" t="s">
        <v>431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ht="22.5" customHeight="1" x14ac:dyDescent="0.2">
      <c r="A41" s="3">
        <v>1959330</v>
      </c>
      <c r="B41" s="4" t="s">
        <v>414</v>
      </c>
      <c r="C41" s="5" t="s">
        <v>16</v>
      </c>
      <c r="D41" s="5" t="s">
        <v>415</v>
      </c>
      <c r="E41" s="38" t="s">
        <v>416</v>
      </c>
      <c r="F41" s="5" t="s">
        <v>476</v>
      </c>
      <c r="G41" s="36" t="s">
        <v>417</v>
      </c>
      <c r="H41" s="23">
        <v>252</v>
      </c>
      <c r="I41" s="23" t="s">
        <v>438</v>
      </c>
      <c r="J41" s="6">
        <v>253.44</v>
      </c>
      <c r="K41" s="7">
        <v>338.54</v>
      </c>
      <c r="L41" s="6">
        <v>271.01</v>
      </c>
      <c r="M41" s="7">
        <v>361.23</v>
      </c>
      <c r="N41" s="6">
        <v>272.91000000000003</v>
      </c>
      <c r="O41" s="7">
        <v>363.68</v>
      </c>
      <c r="P41" s="6">
        <v>274.83</v>
      </c>
      <c r="Q41" s="7">
        <v>366.15</v>
      </c>
      <c r="R41" s="6">
        <v>282.77999999999997</v>
      </c>
      <c r="S41" s="7">
        <v>376.38</v>
      </c>
      <c r="T41" s="6">
        <v>0</v>
      </c>
      <c r="U41" s="7">
        <v>0</v>
      </c>
    </row>
    <row r="42" spans="1:21" ht="22.5" customHeight="1" x14ac:dyDescent="0.2">
      <c r="A42" s="3">
        <v>1958972</v>
      </c>
      <c r="B42" s="4" t="s">
        <v>128</v>
      </c>
      <c r="C42" s="5" t="s">
        <v>16</v>
      </c>
      <c r="D42" s="5" t="s">
        <v>93</v>
      </c>
      <c r="E42" s="5" t="s">
        <v>99</v>
      </c>
      <c r="F42" s="5" t="s">
        <v>133</v>
      </c>
      <c r="G42" s="36" t="s">
        <v>94</v>
      </c>
      <c r="H42" s="23">
        <v>252</v>
      </c>
      <c r="I42" s="23" t="s">
        <v>438</v>
      </c>
      <c r="J42" s="6">
        <v>75.84</v>
      </c>
      <c r="K42" s="7">
        <v>101.3</v>
      </c>
      <c r="L42" s="6">
        <v>81.099999999999994</v>
      </c>
      <c r="M42" s="7">
        <v>108.1</v>
      </c>
      <c r="N42" s="6">
        <v>81.67</v>
      </c>
      <c r="O42" s="7">
        <v>108.83</v>
      </c>
      <c r="P42" s="6">
        <v>82.25</v>
      </c>
      <c r="Q42" s="7">
        <v>109.58</v>
      </c>
      <c r="R42" s="6">
        <v>84.63</v>
      </c>
      <c r="S42" s="7">
        <v>112.64</v>
      </c>
      <c r="T42" s="6">
        <v>0</v>
      </c>
      <c r="U42" s="7">
        <v>0</v>
      </c>
    </row>
    <row r="43" spans="1:21" ht="23.25" customHeight="1" x14ac:dyDescent="0.2">
      <c r="A43" s="8"/>
      <c r="B43" s="8"/>
      <c r="C43" s="8"/>
      <c r="D43" s="8"/>
      <c r="E43" s="39"/>
      <c r="F43" s="8"/>
      <c r="G43" s="8"/>
      <c r="H43" s="40"/>
      <c r="I43" s="40"/>
      <c r="J43" s="41"/>
      <c r="K43" s="41"/>
      <c r="L43" s="41"/>
      <c r="M43" s="16"/>
      <c r="N43" s="15"/>
      <c r="O43" s="16"/>
      <c r="P43" s="15"/>
      <c r="Q43" s="16"/>
      <c r="R43" s="15"/>
      <c r="S43" s="15"/>
      <c r="T43" s="8"/>
      <c r="U43" s="8"/>
    </row>
    <row r="44" spans="1:21" ht="15" customHeight="1" x14ac:dyDescent="0.2">
      <c r="A44" s="83" t="s">
        <v>434</v>
      </c>
      <c r="B44" s="83" t="s">
        <v>0</v>
      </c>
      <c r="C44" s="83" t="s">
        <v>1</v>
      </c>
      <c r="D44" s="83" t="s">
        <v>2</v>
      </c>
      <c r="E44" s="86" t="s">
        <v>3</v>
      </c>
      <c r="F44" s="83" t="s">
        <v>4</v>
      </c>
      <c r="G44" s="83" t="s">
        <v>5</v>
      </c>
      <c r="H44" s="84" t="s">
        <v>6</v>
      </c>
      <c r="I44" s="84" t="s">
        <v>435</v>
      </c>
      <c r="J44" s="82"/>
      <c r="K44" s="82"/>
      <c r="L44" s="82" t="s">
        <v>8</v>
      </c>
      <c r="M44" s="82"/>
      <c r="N44" s="82" t="s">
        <v>432</v>
      </c>
      <c r="O44" s="82"/>
      <c r="P44" s="82" t="s">
        <v>9</v>
      </c>
      <c r="Q44" s="82"/>
      <c r="R44" s="82"/>
      <c r="S44" s="82"/>
      <c r="T44" s="74"/>
      <c r="U44" s="75"/>
    </row>
    <row r="45" spans="1:21" ht="71.25" customHeight="1" x14ac:dyDescent="0.2">
      <c r="A45" s="83"/>
      <c r="B45" s="83"/>
      <c r="C45" s="83"/>
      <c r="D45" s="83" t="s">
        <v>11</v>
      </c>
      <c r="E45" s="86" t="s">
        <v>12</v>
      </c>
      <c r="F45" s="83"/>
      <c r="G45" s="83"/>
      <c r="H45" s="84"/>
      <c r="I45" s="84"/>
      <c r="J45" s="83"/>
      <c r="K45" s="83"/>
      <c r="L45" s="83" t="s">
        <v>442</v>
      </c>
      <c r="M45" s="83"/>
      <c r="N45" s="83" t="s">
        <v>440</v>
      </c>
      <c r="O45" s="83"/>
      <c r="P45" s="83" t="s">
        <v>441</v>
      </c>
      <c r="Q45" s="83"/>
      <c r="R45" s="83"/>
      <c r="S45" s="83"/>
      <c r="T45" s="76"/>
      <c r="U45" s="77"/>
    </row>
    <row r="46" spans="1:21" ht="14.25" customHeight="1" x14ac:dyDescent="0.2">
      <c r="A46" s="83"/>
      <c r="B46" s="83"/>
      <c r="C46" s="83"/>
      <c r="D46" s="83"/>
      <c r="E46" s="86"/>
      <c r="F46" s="83"/>
      <c r="G46" s="83"/>
      <c r="H46" s="84"/>
      <c r="I46" s="84"/>
      <c r="J46" s="12" t="s">
        <v>14</v>
      </c>
      <c r="K46" s="42" t="s">
        <v>15</v>
      </c>
      <c r="L46" s="12" t="s">
        <v>14</v>
      </c>
      <c r="M46" s="42" t="s">
        <v>15</v>
      </c>
      <c r="N46" s="12" t="s">
        <v>14</v>
      </c>
      <c r="O46" s="42" t="s">
        <v>15</v>
      </c>
      <c r="P46" s="12" t="s">
        <v>14</v>
      </c>
      <c r="Q46" s="42" t="s">
        <v>15</v>
      </c>
      <c r="R46" s="12" t="s">
        <v>14</v>
      </c>
      <c r="S46" s="42" t="s">
        <v>15</v>
      </c>
      <c r="T46" s="12" t="s">
        <v>14</v>
      </c>
      <c r="U46" s="50" t="s">
        <v>15</v>
      </c>
    </row>
    <row r="47" spans="1:21" ht="22.5" customHeight="1" x14ac:dyDescent="0.2">
      <c r="A47" s="49" t="s">
        <v>439</v>
      </c>
      <c r="B47" s="49"/>
      <c r="C47" s="49"/>
      <c r="D47" s="49"/>
      <c r="E47" s="49"/>
      <c r="F47" s="49"/>
      <c r="G47" s="49"/>
      <c r="H47" s="49"/>
      <c r="I47" s="49"/>
      <c r="J47" s="53"/>
      <c r="K47" s="53"/>
      <c r="L47" s="49"/>
      <c r="M47" s="49"/>
      <c r="N47" s="49"/>
      <c r="O47" s="49"/>
      <c r="P47" s="49"/>
      <c r="Q47" s="49"/>
      <c r="R47" s="53"/>
      <c r="S47" s="53"/>
      <c r="T47" s="54"/>
      <c r="U47" s="55"/>
    </row>
    <row r="48" spans="1:21" ht="22.5" customHeight="1" x14ac:dyDescent="0.2">
      <c r="A48" s="3">
        <v>1959330</v>
      </c>
      <c r="B48" s="4" t="s">
        <v>414</v>
      </c>
      <c r="C48" s="5" t="s">
        <v>16</v>
      </c>
      <c r="D48" s="5" t="s">
        <v>415</v>
      </c>
      <c r="E48" s="38" t="s">
        <v>416</v>
      </c>
      <c r="F48" s="5" t="s">
        <v>477</v>
      </c>
      <c r="G48" s="36" t="s">
        <v>417</v>
      </c>
      <c r="H48" s="23">
        <v>252</v>
      </c>
      <c r="I48" s="73" t="s">
        <v>438</v>
      </c>
      <c r="J48" s="87"/>
      <c r="K48" s="88"/>
      <c r="L48" s="72">
        <v>235.92</v>
      </c>
      <c r="M48" s="7">
        <v>326.14</v>
      </c>
      <c r="N48" s="6">
        <v>237.35</v>
      </c>
      <c r="O48" s="7">
        <v>328.12</v>
      </c>
      <c r="P48" s="6">
        <v>238.8</v>
      </c>
      <c r="Q48" s="52">
        <v>330.12</v>
      </c>
      <c r="R48" s="87"/>
      <c r="S48" s="91"/>
      <c r="T48" s="91"/>
      <c r="U48" s="88"/>
    </row>
    <row r="49" spans="1:21" ht="22.5" customHeight="1" x14ac:dyDescent="0.2">
      <c r="A49" s="3">
        <v>1958972</v>
      </c>
      <c r="B49" s="4" t="s">
        <v>128</v>
      </c>
      <c r="C49" s="5" t="s">
        <v>16</v>
      </c>
      <c r="D49" s="5" t="s">
        <v>93</v>
      </c>
      <c r="E49" s="5" t="s">
        <v>99</v>
      </c>
      <c r="F49" s="5" t="s">
        <v>133</v>
      </c>
      <c r="G49" s="36" t="s">
        <v>94</v>
      </c>
      <c r="H49" s="23">
        <v>252</v>
      </c>
      <c r="I49" s="73" t="s">
        <v>438</v>
      </c>
      <c r="J49" s="89"/>
      <c r="K49" s="90"/>
      <c r="L49" s="72">
        <v>70.599999999999994</v>
      </c>
      <c r="M49" s="7">
        <v>97.6</v>
      </c>
      <c r="N49" s="6">
        <v>71.03</v>
      </c>
      <c r="O49" s="7">
        <v>98.19</v>
      </c>
      <c r="P49" s="6">
        <v>71.459999999999994</v>
      </c>
      <c r="Q49" s="52">
        <v>98.78</v>
      </c>
      <c r="R49" s="92"/>
      <c r="S49" s="93"/>
      <c r="T49" s="93"/>
      <c r="U49" s="94"/>
    </row>
    <row r="50" spans="1:21" x14ac:dyDescent="0.2">
      <c r="A50" s="8"/>
      <c r="B50" s="8"/>
      <c r="C50" s="8"/>
      <c r="D50" s="8"/>
      <c r="E50" s="39"/>
      <c r="F50" s="8"/>
      <c r="G50" s="8"/>
      <c r="H50" s="40"/>
      <c r="I50" s="40"/>
      <c r="J50" s="8"/>
      <c r="K50" s="8"/>
      <c r="L50" s="18"/>
      <c r="M50" s="18"/>
      <c r="N50" s="18"/>
      <c r="O50" s="18"/>
      <c r="P50" s="18"/>
      <c r="Q50" s="18"/>
      <c r="R50" s="18"/>
      <c r="S50" s="18"/>
      <c r="T50" s="8"/>
      <c r="U50" s="8"/>
    </row>
    <row r="51" spans="1:21" x14ac:dyDescent="0.2">
      <c r="L51" s="17"/>
      <c r="M51" s="17"/>
      <c r="N51" s="17"/>
      <c r="O51" s="17"/>
      <c r="P51" s="17"/>
      <c r="Q51" s="17"/>
      <c r="R51" s="18"/>
      <c r="S51" s="18"/>
    </row>
    <row r="52" spans="1:21" x14ac:dyDescent="0.2">
      <c r="A52" s="8"/>
      <c r="B52" s="34"/>
      <c r="C52" s="8"/>
      <c r="L52" s="17"/>
      <c r="M52" s="17"/>
      <c r="N52" s="17"/>
      <c r="O52" s="17"/>
      <c r="P52" s="17"/>
      <c r="Q52" s="17"/>
      <c r="R52" s="18"/>
      <c r="S52" s="18"/>
    </row>
    <row r="53" spans="1:21" x14ac:dyDescent="0.2">
      <c r="L53" s="17"/>
      <c r="M53" s="17"/>
      <c r="N53" s="17"/>
      <c r="O53" s="17"/>
      <c r="P53" s="17"/>
      <c r="Q53" s="17"/>
      <c r="R53" s="18"/>
      <c r="S53" s="18"/>
    </row>
    <row r="54" spans="1:21" x14ac:dyDescent="0.2">
      <c r="L54" s="17"/>
      <c r="M54" s="17"/>
      <c r="N54" s="17"/>
      <c r="O54" s="17"/>
      <c r="P54" s="17"/>
      <c r="Q54" s="17"/>
    </row>
    <row r="55" spans="1:21" x14ac:dyDescent="0.2">
      <c r="L55" s="17"/>
    </row>
  </sheetData>
  <sheetProtection password="DE50" sheet="1" objects="1" scenarios="1"/>
  <mergeCells count="49">
    <mergeCell ref="J48:K48"/>
    <mergeCell ref="J49:K49"/>
    <mergeCell ref="R48:S48"/>
    <mergeCell ref="T48:U48"/>
    <mergeCell ref="R49:S49"/>
    <mergeCell ref="T49:U49"/>
    <mergeCell ref="T44:U44"/>
    <mergeCell ref="A44:A46"/>
    <mergeCell ref="B44:B46"/>
    <mergeCell ref="C44:C46"/>
    <mergeCell ref="D44:D46"/>
    <mergeCell ref="E44:E46"/>
    <mergeCell ref="F44:F46"/>
    <mergeCell ref="G44:G46"/>
    <mergeCell ref="H44:H46"/>
    <mergeCell ref="I44:I46"/>
    <mergeCell ref="J45:K45"/>
    <mergeCell ref="L45:M45"/>
    <mergeCell ref="N45:O45"/>
    <mergeCell ref="P45:Q45"/>
    <mergeCell ref="R45:S45"/>
    <mergeCell ref="T45:U45"/>
    <mergeCell ref="J44:K44"/>
    <mergeCell ref="L44:M44"/>
    <mergeCell ref="N44:O44"/>
    <mergeCell ref="P44:Q44"/>
    <mergeCell ref="R44:S44"/>
    <mergeCell ref="E2:E4"/>
    <mergeCell ref="A1:U1"/>
    <mergeCell ref="A2:A4"/>
    <mergeCell ref="B2:B4"/>
    <mergeCell ref="C2:C4"/>
    <mergeCell ref="D2:D4"/>
    <mergeCell ref="N2:O2"/>
    <mergeCell ref="N3:O3"/>
    <mergeCell ref="L2:M2"/>
    <mergeCell ref="P2:Q2"/>
    <mergeCell ref="J3:K3"/>
    <mergeCell ref="L3:M3"/>
    <mergeCell ref="P3:Q3"/>
    <mergeCell ref="R3:S3"/>
    <mergeCell ref="T3:U3"/>
    <mergeCell ref="I2:I4"/>
    <mergeCell ref="R2:S2"/>
    <mergeCell ref="T2:U2"/>
    <mergeCell ref="J2:K2"/>
    <mergeCell ref="F2:F4"/>
    <mergeCell ref="G2:G4"/>
    <mergeCell ref="H2:H4"/>
  </mergeCells>
  <pageMargins left="0" right="0" top="0" bottom="0" header="0" footer="0"/>
  <pageSetup paperSize="9" scale="60" fitToHeight="2" orientation="landscape" r:id="rId1"/>
  <headerFooter>
    <oddFooter>&amp;L&amp;"Times New Roman,Regular"&amp;12&amp;K00C0C0Proprietary</oddFooter>
    <evenFooter>&amp;L&amp;"Times New Roman,Regular"&amp;12&amp;K00C0C0Proprietary</evenFooter>
    <firstFooter>&amp;L&amp;"Times New Roman,Regular"&amp;12&amp;K00C0C0Proprietary</firstFooter>
  </headerFooter>
  <ignoredErrors>
    <ignoredError sqref="B33:B39 B23 B6:B8 A41:A42 B10:B11 B18:B19 E18:E19 B22 E22 E6:E8 B14:B16 B41:B42 E41:E42 E16:E17 B48:E49 E14:E15 E9:E11 B12 E33:E39 E27 B31:B32 B25 B26:B27 E24:E25 E12 B20:B21 E20:E21 E31:E32 E28:E30 B28:B2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id_classification_euconfidential" value=""/>
  <element uid="cefbaa69-3bfa-4b56-8d22-6839cb7b06d0" value=""/>
</sisl>
</file>

<file path=customXml/itemProps1.xml><?xml version="1.0" encoding="utf-8"?>
<ds:datastoreItem xmlns:ds="http://schemas.openxmlformats.org/officeDocument/2006/customXml" ds:itemID="{02A6362C-E298-4080-8CEC-91558154D2F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Merck Sharp &amp; Dhome</vt:lpstr>
      <vt:lpstr>Schering-Plough </vt:lpstr>
      <vt:lpstr>'Merck Sharp &amp; Dhome'!Print_Area</vt:lpstr>
      <vt:lpstr>'Schering-Plough '!Print_Area</vt:lpstr>
      <vt:lpstr>'Merck Sharp &amp; Dhome'!Print_Titles</vt:lpstr>
      <vt:lpstr>'Schering-Plough '!Print_Titles</vt:lpstr>
    </vt:vector>
  </TitlesOfParts>
  <Company>Merck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Merck &amp; Co., Inc.</dc:creator>
  <cp:lastModifiedBy>Merck &amp; Co., Inc.</cp:lastModifiedBy>
  <cp:lastPrinted>2016-06-20T13:38:20Z</cp:lastPrinted>
  <dcterms:created xsi:type="dcterms:W3CDTF">2013-03-25T23:31:59Z</dcterms:created>
  <dcterms:modified xsi:type="dcterms:W3CDTF">2017-03-30T21:18:08Z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59807bc9-0b47-49ff-9fb4-bfdd6bdbf77b</vt:lpwstr>
  </property>
  <property fmtid="{D5CDD505-2E9C-101B-9397-08002B2CF9AE}" pid="3" name="bjSaver">
    <vt:lpwstr>IVeyNL03fZgjw6JIRz4KNkbexOusCdZI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uid="id_classification_euconfidential" value="" /&gt;&lt;element uid="cefbaa69-3bfa-4b56-8d22-6839cb7b06d0" value="" /&gt;&lt;/sisl&gt;</vt:lpwstr>
  </property>
  <property fmtid="{D5CDD505-2E9C-101B-9397-08002B2CF9AE}" pid="6" name="bjDocumentSecurityLabel">
    <vt:lpwstr>Proprietary</vt:lpwstr>
  </property>
  <property fmtid="{D5CDD505-2E9C-101B-9397-08002B2CF9AE}" pid="7" name="MerckMetadataExchange">
    <vt:lpwstr>!$MRK@Proprietary-Footer-Left</vt:lpwstr>
  </property>
  <property fmtid="{D5CDD505-2E9C-101B-9397-08002B2CF9AE}" pid="8" name="bjLeftFooterLabel">
    <vt:lpwstr>&amp;"Times New Roman,Regular"&amp;12&amp;K00C0C0Proprietary</vt:lpwstr>
  </property>
  <property fmtid="{D5CDD505-2E9C-101B-9397-08002B2CF9AE}" pid="9" name="_AdHocReviewCycleID">
    <vt:i4>-302559424</vt:i4>
  </property>
  <property fmtid="{D5CDD505-2E9C-101B-9397-08002B2CF9AE}" pid="10" name="_NewReviewCycle">
    <vt:lpwstr/>
  </property>
  <property fmtid="{D5CDD505-2E9C-101B-9397-08002B2CF9AE}" pid="11" name="_EmailSubject">
    <vt:lpwstr>Lista de Preços MSD Vigência 31.03.2017</vt:lpwstr>
  </property>
  <property fmtid="{D5CDD505-2E9C-101B-9397-08002B2CF9AE}" pid="12" name="_AuthorEmail">
    <vt:lpwstr>msdpedidos@merck.com</vt:lpwstr>
  </property>
  <property fmtid="{D5CDD505-2E9C-101B-9397-08002B2CF9AE}" pid="13" name="_AuthorEmailDisplayName">
    <vt:lpwstr>MSD Brazil - DAV</vt:lpwstr>
  </property>
</Properties>
</file>