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35" windowWidth="11340" windowHeight="5820"/>
  </bookViews>
  <sheets>
    <sheet name="2017 sem formula" sheetId="13" r:id="rId1"/>
  </sheets>
  <definedNames>
    <definedName name="_xlnm._FilterDatabase" localSheetId="0" hidden="1">'2017 sem formula'!$A$6:$AF$71</definedName>
  </definedNames>
  <calcPr calcId="145621"/>
</workbook>
</file>

<file path=xl/calcChain.xml><?xml version="1.0" encoding="utf-8"?>
<calcChain xmlns="http://schemas.openxmlformats.org/spreadsheetml/2006/main">
  <c r="Y61" i="13" l="1"/>
  <c r="Y56" i="13"/>
  <c r="Y55" i="13"/>
</calcChain>
</file>

<file path=xl/sharedStrings.xml><?xml version="1.0" encoding="utf-8"?>
<sst xmlns="http://schemas.openxmlformats.org/spreadsheetml/2006/main" count="420" uniqueCount="277">
  <si>
    <t>1005800010010</t>
  </si>
  <si>
    <t>ALBICON</t>
  </si>
  <si>
    <t>tb c/ 20 gramas</t>
  </si>
  <si>
    <t xml:space="preserve">ANGIOLONG </t>
  </si>
  <si>
    <t>7896672202070</t>
  </si>
  <si>
    <t>1005800900053</t>
  </si>
  <si>
    <t>AP 90 mg cx c/ 20 caps</t>
  </si>
  <si>
    <t>7896672202094</t>
  </si>
  <si>
    <t>1005800900061</t>
  </si>
  <si>
    <t>AP 180 mg cx c/ 20 caps</t>
  </si>
  <si>
    <t>7896672202087</t>
  </si>
  <si>
    <t>1005800900071</t>
  </si>
  <si>
    <t>AP 300 mg cx c/ 10 caps</t>
  </si>
  <si>
    <t>7896672201875</t>
  </si>
  <si>
    <t>1005800550066</t>
  </si>
  <si>
    <t>BAMIFIX</t>
  </si>
  <si>
    <t>300 mg cx c/ 20 drg</t>
  </si>
  <si>
    <t>7896672201882</t>
  </si>
  <si>
    <t>1005800550090</t>
  </si>
  <si>
    <t>600 mg cx c/ 20 drg</t>
  </si>
  <si>
    <t>7896672202278</t>
  </si>
  <si>
    <t>1005800970019</t>
  </si>
  <si>
    <t>CICLADOL</t>
  </si>
  <si>
    <t>cx c/ 5 comp</t>
  </si>
  <si>
    <t>7896672202285</t>
  </si>
  <si>
    <t>1005800970027</t>
  </si>
  <si>
    <t>cx c/ 10 comp</t>
  </si>
  <si>
    <t>tb c/ 15 ml</t>
  </si>
  <si>
    <t xml:space="preserve">CLENIL A </t>
  </si>
  <si>
    <t>cx c/ 10 flac</t>
  </si>
  <si>
    <t>7896672201981</t>
  </si>
  <si>
    <t>1005800770028</t>
  </si>
  <si>
    <t xml:space="preserve">CLENIL COMPOSIT JET </t>
  </si>
  <si>
    <t>fr c/ 15 ml</t>
  </si>
  <si>
    <t>1005800770044</t>
  </si>
  <si>
    <t xml:space="preserve">CLENIL COMPOSIT A </t>
  </si>
  <si>
    <t>CLENIL NASAL AQUOSO</t>
  </si>
  <si>
    <t>7896672201691</t>
  </si>
  <si>
    <t>1005800090061</t>
  </si>
  <si>
    <t>CLENIL NASAL SPRAY</t>
  </si>
  <si>
    <t>CLENIL PULVINAL</t>
  </si>
  <si>
    <t>7896672202322</t>
  </si>
  <si>
    <t>1005800090094</t>
  </si>
  <si>
    <t>200 mcg - 100 doses</t>
  </si>
  <si>
    <t>7896672202339</t>
  </si>
  <si>
    <t>1005800090108</t>
  </si>
  <si>
    <t>400 mcg - 100 doses</t>
  </si>
  <si>
    <t>1005800390152</t>
  </si>
  <si>
    <t>cx c/ 10 flac 2 ml</t>
  </si>
  <si>
    <t>1005800390106</t>
  </si>
  <si>
    <t>FLUIBRON</t>
  </si>
  <si>
    <t>xpe pediátrico fr c/ 100 ml</t>
  </si>
  <si>
    <t>1005800390092</t>
  </si>
  <si>
    <t>xpe adulto fr c/ 100 ml</t>
  </si>
  <si>
    <t>1005800390050</t>
  </si>
  <si>
    <t>gts fr c/ 50 ml</t>
  </si>
  <si>
    <t>7896672201547</t>
  </si>
  <si>
    <t>1005800140010</t>
  </si>
  <si>
    <t>FORTEN</t>
  </si>
  <si>
    <t>cx c/ 10 fr 10 ml</t>
  </si>
  <si>
    <t>7896672201677</t>
  </si>
  <si>
    <t>1005800190077</t>
  </si>
  <si>
    <t>cx c/ 08 caps</t>
  </si>
  <si>
    <t>7896672201684</t>
  </si>
  <si>
    <t>1005800190137</t>
  </si>
  <si>
    <t>INFLAMENE GOTAS</t>
  </si>
  <si>
    <t>fr c/ 10 ml</t>
  </si>
  <si>
    <t>7896672201783</t>
  </si>
  <si>
    <t>1005800660025</t>
  </si>
  <si>
    <t>JUMEXIL</t>
  </si>
  <si>
    <t>05 mg cx c/ 20 comp</t>
  </si>
  <si>
    <t>7896672202049</t>
  </si>
  <si>
    <t>1005800660052</t>
  </si>
  <si>
    <t>10 mg cx c/ 30 drg</t>
  </si>
  <si>
    <t>7896672202360</t>
  </si>
  <si>
    <t>1005800980014</t>
  </si>
  <si>
    <t>MIOCALVEN D</t>
  </si>
  <si>
    <t>cx c/ 30 sachet</t>
  </si>
  <si>
    <t>7896672202377</t>
  </si>
  <si>
    <t>1005800980022</t>
  </si>
  <si>
    <t>cx c/ 60 sachet</t>
  </si>
  <si>
    <t>7896672201974</t>
  </si>
  <si>
    <t>1005800750043</t>
  </si>
  <si>
    <t xml:space="preserve">OSTEOPLUS </t>
  </si>
  <si>
    <t>300 mg cx c/ 30 caps</t>
  </si>
  <si>
    <t>7896672201455</t>
  </si>
  <si>
    <t>1005800270011</t>
  </si>
  <si>
    <t xml:space="preserve">PRIDECIL </t>
  </si>
  <si>
    <t>cx c/ 20 caps</t>
  </si>
  <si>
    <t>7896672201462</t>
  </si>
  <si>
    <t>1005800270038</t>
  </si>
  <si>
    <t>PRIDECIL GOTAS</t>
  </si>
  <si>
    <t>7896672202308</t>
  </si>
  <si>
    <t>1005800890015</t>
  </si>
  <si>
    <t>MANIVASC</t>
  </si>
  <si>
    <t>10 mg cx c/ 14 comp</t>
  </si>
  <si>
    <t>7896672202155</t>
  </si>
  <si>
    <t>1005800890023</t>
  </si>
  <si>
    <t>20 mg cx c/ 14 comp</t>
  </si>
  <si>
    <t>7896672202346</t>
  </si>
  <si>
    <t>1005800890031</t>
  </si>
  <si>
    <t>10 mg cx c/ 28 comp</t>
  </si>
  <si>
    <t>7896672202353</t>
  </si>
  <si>
    <t>1005800890041</t>
  </si>
  <si>
    <t>20 mg cx c/ 28 comp</t>
  </si>
  <si>
    <t>7896672202414</t>
  </si>
  <si>
    <t>1005800990011</t>
  </si>
  <si>
    <t>BUTOVENT PULVINAL</t>
  </si>
  <si>
    <t>7896672202438</t>
  </si>
  <si>
    <t>1005801010019</t>
  </si>
  <si>
    <t>FERRIPROX</t>
  </si>
  <si>
    <t>500 MG cx c/ 100 comp</t>
  </si>
  <si>
    <t>7896672202469</t>
  </si>
  <si>
    <t>1005800970094</t>
  </si>
  <si>
    <t>FLUIBRON A</t>
  </si>
  <si>
    <t>Cod EAN</t>
  </si>
  <si>
    <t xml:space="preserve"> Produto</t>
  </si>
  <si>
    <t>Apresentação</t>
  </si>
  <si>
    <t>INFLAMENE</t>
  </si>
  <si>
    <t>7896672202513</t>
  </si>
  <si>
    <t>1005801040015</t>
  </si>
  <si>
    <t>ALERFIN</t>
  </si>
  <si>
    <t>100 mcg - 120 doses</t>
  </si>
  <si>
    <t>7896672202124</t>
  </si>
  <si>
    <t>1005800670023</t>
  </si>
  <si>
    <t>CUROSURF</t>
  </si>
  <si>
    <t>cx c/ 1 amp 3,0 ml</t>
  </si>
  <si>
    <t>7896672201790</t>
  </si>
  <si>
    <t>1005800670015</t>
  </si>
  <si>
    <t>cx c/ 1 amp 1,5 ml</t>
  </si>
  <si>
    <t>1005801050037</t>
  </si>
  <si>
    <t>HIPERTIL</t>
  </si>
  <si>
    <t>1005801060016</t>
  </si>
  <si>
    <t>7896672202667</t>
  </si>
  <si>
    <t>Caixa com 28 comprimidos</t>
  </si>
  <si>
    <t>CHIESI  FARMACÊUTICA LTDA.</t>
  </si>
  <si>
    <t>Lista Positiva</t>
  </si>
  <si>
    <t>Lista Negativa</t>
  </si>
  <si>
    <t xml:space="preserve">CLENIL HFA 50 MCG SPRAY </t>
  </si>
  <si>
    <t>7896672202810</t>
  </si>
  <si>
    <t>Spray c/ 200 doses</t>
  </si>
  <si>
    <t xml:space="preserve">CLENIL HFA 250 MCG SPRAY </t>
  </si>
  <si>
    <t>CLENIL HFA 250 MCG JET</t>
  </si>
  <si>
    <t>Spray c/200 doses</t>
  </si>
  <si>
    <t>Jet c/200 doses</t>
  </si>
  <si>
    <t>7896672202902</t>
  </si>
  <si>
    <t>7896672202919</t>
  </si>
  <si>
    <t>1005801110102</t>
  </si>
  <si>
    <t>1005801110110</t>
  </si>
  <si>
    <t>1005801110013</t>
  </si>
  <si>
    <t>FOSTAIR</t>
  </si>
  <si>
    <t>BRAMITOB</t>
  </si>
  <si>
    <t>7896672202186</t>
  </si>
  <si>
    <t>1005801120035</t>
  </si>
  <si>
    <t>cx c/56 flaconetes</t>
  </si>
  <si>
    <t>7896672201158</t>
  </si>
  <si>
    <t>spray c/120 doses</t>
  </si>
  <si>
    <t>CLENIL COMPOSIT HFA</t>
  </si>
  <si>
    <t>1005801160010</t>
  </si>
  <si>
    <t>7896672201424</t>
  </si>
  <si>
    <t>Spray com 200 doses</t>
  </si>
  <si>
    <t>7896672201943</t>
  </si>
  <si>
    <t>1005800090183</t>
  </si>
  <si>
    <t>fr c/ 30 ml</t>
  </si>
  <si>
    <t>7896672202643</t>
  </si>
  <si>
    <t>7896672201073</t>
  </si>
  <si>
    <t>7896672201080</t>
  </si>
  <si>
    <t>7896672201097</t>
  </si>
  <si>
    <t>7896672201523</t>
  </si>
  <si>
    <t>7896672202681</t>
  </si>
  <si>
    <t>7896672202612</t>
  </si>
  <si>
    <t>cx c/ 20 fr 10 ml</t>
  </si>
  <si>
    <t>7896672202988</t>
  </si>
  <si>
    <t>1005800140059</t>
  </si>
  <si>
    <t>7896672201257</t>
  </si>
  <si>
    <t>1005801140036</t>
  </si>
  <si>
    <t>FOSTAIR DPI</t>
  </si>
  <si>
    <t>po para inalação c/120 doses</t>
  </si>
  <si>
    <t>7896672202872</t>
  </si>
  <si>
    <t>1005801110072</t>
  </si>
  <si>
    <t xml:space="preserve">CLENIL HFA 200 MCG SPRAY </t>
  </si>
  <si>
    <t>Negativa</t>
  </si>
  <si>
    <t>Positiva</t>
  </si>
  <si>
    <t>18% anterior</t>
  </si>
  <si>
    <t>Preço Fábrica</t>
  </si>
  <si>
    <t>Preço Máximo ao Consumidor</t>
  </si>
  <si>
    <t>ZFM - PF</t>
  </si>
  <si>
    <t>ZFM - PMC</t>
  </si>
  <si>
    <t>PEYONA</t>
  </si>
  <si>
    <t xml:space="preserve">10 ampolas de 1,0 ml </t>
  </si>
  <si>
    <t>1005801150015</t>
  </si>
  <si>
    <t>7896672201950</t>
  </si>
  <si>
    <t>EFLUA</t>
  </si>
  <si>
    <t>Spray Nasal c/ 100 mL</t>
  </si>
  <si>
    <t>7896672203091</t>
  </si>
  <si>
    <t>Registro na Anvisa</t>
  </si>
  <si>
    <t>CLENIL</t>
  </si>
  <si>
    <t>1005801110048</t>
  </si>
  <si>
    <t>7896672202841</t>
  </si>
  <si>
    <t>CLENIL HFA</t>
  </si>
  <si>
    <t>1005801110056</t>
  </si>
  <si>
    <t>7896672202858</t>
  </si>
  <si>
    <t>1005801110099</t>
  </si>
  <si>
    <t>7896672202896</t>
  </si>
  <si>
    <t>1005800090043</t>
  </si>
  <si>
    <t>7896672201059</t>
  </si>
  <si>
    <t>1005800090051</t>
  </si>
  <si>
    <t>7896672201042</t>
  </si>
  <si>
    <t>1005800090035</t>
  </si>
  <si>
    <t>1005801120019</t>
  </si>
  <si>
    <t>7896672202162</t>
  </si>
  <si>
    <t>1005801120027</t>
  </si>
  <si>
    <t>7896672202179</t>
  </si>
  <si>
    <t>1005801060032</t>
  </si>
  <si>
    <t>7896672201486</t>
  </si>
  <si>
    <t>CLENIL COMPOSITUM HFA</t>
  </si>
  <si>
    <t>1005801160037</t>
  </si>
  <si>
    <t>7896672200399</t>
  </si>
  <si>
    <t>1005801160029</t>
  </si>
  <si>
    <t>7896672200380</t>
  </si>
  <si>
    <t>ALC - PF</t>
  </si>
  <si>
    <t>ALC - PMC</t>
  </si>
  <si>
    <t>100 mcg/dose sol era ct tb al + dispos oral x 200 doses</t>
  </si>
  <si>
    <t>100 mcg/dose sol era ct tb al + espa jet x 200 doses </t>
  </si>
  <si>
    <t>200 mcg/dose sol era ct tb al + disp oral + espa jet x 200 dos</t>
  </si>
  <si>
    <t>250 mcg/dose sol era spray ct tb al + disp oral X 200 doses</t>
  </si>
  <si>
    <t>250 mcg/dose sol era spray ct tb al + espacador jet X 200 dos</t>
  </si>
  <si>
    <t>75 mg/ml sol inal ct 16 flac plas x 4ml</t>
  </si>
  <si>
    <t>75 mg/ml sol inal ct 28 flac plas x 4ml</t>
  </si>
  <si>
    <t>30 mg + 10 mg com ct fr vd amb x14</t>
  </si>
  <si>
    <t>20 mg comp efervescente strip c/ 6</t>
  </si>
  <si>
    <t>50 + 100 mcg/dose bucal ct tb al+ disp oral + espacjet x 200 dos</t>
  </si>
  <si>
    <t>50 + 100 mcg/dose bucal ct tb al + espac jet X 200 doses</t>
  </si>
  <si>
    <t>Notas:</t>
  </si>
  <si>
    <t>(2) Alíquotas de ICMS 20% - RJ; ICMS 18% - AM, AP, BA, MA, MG, PB, PE, PR, RN, RS, SE, SP, TO e RJ (medicamentos da Portaria MS 1318/2002 ); ICMS 17,5% - RO; ICMS 17% - Demais Estados; ICMS 12% - Medicamentos Genéricos de SP e MG. Áreas de Livre Comércio – ALC -: Manaus/Tabatinga (AM), Boa Vista/Bonfim (RR), Macapá/Santana (AP), Guajará-Mirim (RO), Brasiléia/Epitaciolândia/ Cruzeiro do Sul (AC)</t>
  </si>
  <si>
    <t xml:space="preserve"> 7896672202520</t>
  </si>
  <si>
    <t>1045401680016</t>
  </si>
  <si>
    <t>ESTIMORAL</t>
  </si>
  <si>
    <t>3,0 MG COM CT BL AL/AL X 14</t>
  </si>
  <si>
    <t>7896672202490</t>
  </si>
  <si>
    <t xml:space="preserve"> 1045401680024</t>
  </si>
  <si>
    <t>3,0 MG COM CT 2 BL AL/AL X 14</t>
  </si>
  <si>
    <t>Nivel de Reajuste de Preço</t>
  </si>
  <si>
    <t>7896672201493</t>
  </si>
  <si>
    <t>Nivel 1</t>
  </si>
  <si>
    <t>Nivel 3</t>
  </si>
  <si>
    <t>Generic &lt; 15%</t>
  </si>
  <si>
    <t>VPP</t>
  </si>
  <si>
    <t>IPCA</t>
  </si>
  <si>
    <t>X</t>
  </si>
  <si>
    <t>Y</t>
  </si>
  <si>
    <t>Z</t>
  </si>
  <si>
    <t>VPP = IPCA - X + Y + Z</t>
  </si>
  <si>
    <t>VPP = % Price Increase</t>
  </si>
  <si>
    <t>IPCA = Inflation</t>
  </si>
  <si>
    <t>X = Productivity Factor</t>
  </si>
  <si>
    <t>Y = Between Sectors Price Adjust Factor</t>
  </si>
  <si>
    <t>Z = Intersectorial Price Adjust Factor</t>
  </si>
  <si>
    <t>2017 Price Increase</t>
  </si>
  <si>
    <t>Lista     Positiva / Negativa</t>
  </si>
  <si>
    <t>Preços     2016</t>
  </si>
  <si>
    <t>%     Reajuste</t>
  </si>
  <si>
    <t>Generic &gt;= 15%    &lt; 20%</t>
  </si>
  <si>
    <t>Generic &gt;= 20%</t>
  </si>
  <si>
    <t>Level 1</t>
  </si>
  <si>
    <t>Level 2</t>
  </si>
  <si>
    <t>Level 3</t>
  </si>
  <si>
    <t>3</t>
  </si>
  <si>
    <t>2</t>
  </si>
  <si>
    <t>1</t>
  </si>
  <si>
    <t>PREÇOS VÁLIDOS A PARTIR DE 01/04/2017</t>
  </si>
  <si>
    <t>7896672203459</t>
  </si>
  <si>
    <t>0,4 mg/ml sus nas ct fr plast amb x 20ml + valv dosad+pulsador</t>
  </si>
  <si>
    <r>
      <t>1005800090027</t>
    </r>
    <r>
      <rPr>
        <sz val="9"/>
        <color rgb="FFFF0000"/>
        <rFont val="Arial"/>
        <family val="2"/>
      </rPr>
      <t xml:space="preserve">  </t>
    </r>
  </si>
  <si>
    <t>5 mg com ct 5 bl al plas inc x 10</t>
  </si>
  <si>
    <t>1005801030052</t>
  </si>
  <si>
    <t>ALC -PMC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</si>
</sst>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(* #,##0.00_);_(* \(#,##0.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0.0%"/>
    <numFmt numFmtId="168" formatCode="_(* #,##0_);_(* \(#,##0\);_(* &quot;-&quot;??_);_(@_)"/>
    <numFmt numFmtId="169" formatCode="0.0000%"/>
    <numFmt numFmtId="170" formatCode="#,##0.000"/>
    <numFmt numFmtId="171" formatCode="#,##0.0000"/>
    <numFmt numFmtId="172" formatCode="_(* #,##0.000000_);_(* \(#,##0.00000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0" applyFont="1" applyProtection="1"/>
    <xf numFmtId="0" fontId="1" fillId="0" borderId="0" xfId="0" applyFont="1" applyProtection="1"/>
    <xf numFmtId="4" fontId="1" fillId="0" borderId="0" xfId="0" applyNumberFormat="1" applyFont="1" applyProtection="1"/>
    <xf numFmtId="10" fontId="1" fillId="0" borderId="0" xfId="0" applyNumberFormat="1" applyFont="1" applyProtection="1"/>
    <xf numFmtId="164" fontId="1" fillId="0" borderId="0" xfId="2" applyFont="1" applyProtection="1"/>
    <xf numFmtId="43" fontId="1" fillId="0" borderId="0" xfId="0" applyNumberFormat="1" applyFont="1" applyProtection="1"/>
    <xf numFmtId="2" fontId="1" fillId="0" borderId="0" xfId="0" applyNumberFormat="1" applyFont="1" applyProtection="1"/>
    <xf numFmtId="2" fontId="1" fillId="0" borderId="0" xfId="0" applyNumberFormat="1" applyFont="1" applyFill="1" applyProtection="1"/>
    <xf numFmtId="0" fontId="1" fillId="0" borderId="0" xfId="0" applyFont="1" applyFill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0" fontId="1" fillId="5" borderId="0" xfId="0" applyFont="1" applyFill="1" applyProtection="1"/>
    <xf numFmtId="0" fontId="5" fillId="5" borderId="0" xfId="0" applyFont="1" applyFill="1" applyProtection="1"/>
    <xf numFmtId="0" fontId="5" fillId="0" borderId="0" xfId="0" applyFont="1" applyFill="1" applyProtection="1"/>
    <xf numFmtId="49" fontId="1" fillId="0" borderId="0" xfId="0" applyNumberFormat="1" applyFont="1" applyFill="1" applyBorder="1" applyProtection="1"/>
    <xf numFmtId="0" fontId="1" fillId="0" borderId="0" xfId="0" applyFont="1" applyFill="1" applyBorder="1" applyAlignment="1" applyProtection="1">
      <alignment wrapText="1"/>
    </xf>
    <xf numFmtId="164" fontId="5" fillId="0" borderId="0" xfId="2" applyFont="1" applyFill="1" applyBorder="1" applyAlignment="1" applyProtection="1">
      <alignment wrapText="1"/>
    </xf>
    <xf numFmtId="4" fontId="1" fillId="0" borderId="0" xfId="2" applyNumberFormat="1" applyFont="1" applyBorder="1" applyProtection="1"/>
    <xf numFmtId="14" fontId="1" fillId="0" borderId="0" xfId="1" applyNumberFormat="1" applyFont="1" applyAlignment="1">
      <alignment horizontal="left"/>
    </xf>
    <xf numFmtId="0" fontId="1" fillId="0" borderId="0" xfId="1" applyFont="1"/>
    <xf numFmtId="0" fontId="1" fillId="0" borderId="0" xfId="0" applyFont="1"/>
    <xf numFmtId="164" fontId="1" fillId="0" borderId="0" xfId="2" applyFont="1" applyFill="1" applyBorder="1" applyProtection="1"/>
    <xf numFmtId="0" fontId="1" fillId="0" borderId="0" xfId="0" applyFont="1" applyFill="1" applyBorder="1" applyProtection="1"/>
    <xf numFmtId="0" fontId="3" fillId="0" borderId="0" xfId="0" applyFont="1" applyFill="1" applyProtection="1"/>
    <xf numFmtId="165" fontId="1" fillId="0" borderId="0" xfId="2" applyNumberFormat="1" applyFont="1" applyProtection="1"/>
    <xf numFmtId="0" fontId="2" fillId="0" borderId="0" xfId="0" applyFont="1" applyProtection="1"/>
    <xf numFmtId="0" fontId="1" fillId="0" borderId="0" xfId="0" applyFont="1" applyFill="1"/>
    <xf numFmtId="0" fontId="1" fillId="0" borderId="3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166" fontId="1" fillId="0" borderId="5" xfId="0" applyNumberFormat="1" applyFont="1" applyBorder="1" applyAlignment="1" applyProtection="1">
      <alignment vertical="center"/>
    </xf>
    <xf numFmtId="166" fontId="1" fillId="0" borderId="6" xfId="0" applyNumberFormat="1" applyFont="1" applyBorder="1" applyAlignment="1" applyProtection="1">
      <alignment vertical="center"/>
    </xf>
    <xf numFmtId="166" fontId="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166" fontId="1" fillId="0" borderId="8" xfId="0" applyNumberFormat="1" applyFont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4" fontId="6" fillId="0" borderId="17" xfId="2" applyNumberFormat="1" applyFont="1" applyBorder="1" applyAlignment="1" applyProtection="1">
      <alignment vertical="center"/>
    </xf>
    <xf numFmtId="4" fontId="6" fillId="0" borderId="18" xfId="2" applyNumberFormat="1" applyFont="1" applyBorder="1" applyAlignment="1" applyProtection="1">
      <alignment vertical="center"/>
    </xf>
    <xf numFmtId="4" fontId="6" fillId="0" borderId="19" xfId="2" applyNumberFormat="1" applyFont="1" applyBorder="1" applyAlignment="1" applyProtection="1">
      <alignment vertical="center"/>
    </xf>
    <xf numFmtId="4" fontId="6" fillId="0" borderId="20" xfId="2" applyNumberFormat="1" applyFont="1" applyBorder="1" applyAlignment="1" applyProtection="1">
      <alignment vertical="center"/>
    </xf>
    <xf numFmtId="4" fontId="6" fillId="0" borderId="21" xfId="2" applyNumberFormat="1" applyFont="1" applyBorder="1" applyAlignment="1" applyProtection="1">
      <alignment vertical="center"/>
    </xf>
    <xf numFmtId="4" fontId="6" fillId="0" borderId="22" xfId="2" applyNumberFormat="1" applyFont="1" applyBorder="1" applyAlignment="1" applyProtection="1">
      <alignment vertical="center"/>
    </xf>
    <xf numFmtId="4" fontId="6" fillId="0" borderId="24" xfId="2" applyNumberFormat="1" applyFont="1" applyBorder="1" applyAlignment="1" applyProtection="1">
      <alignment vertical="center"/>
    </xf>
    <xf numFmtId="4" fontId="6" fillId="0" borderId="25" xfId="2" applyNumberFormat="1" applyFont="1" applyBorder="1" applyAlignment="1" applyProtection="1">
      <alignment vertical="center"/>
    </xf>
    <xf numFmtId="9" fontId="3" fillId="0" borderId="29" xfId="0" applyNumberFormat="1" applyFont="1" applyFill="1" applyBorder="1" applyAlignment="1" applyProtection="1">
      <alignment horizontal="center" vertical="center" wrapText="1"/>
    </xf>
    <xf numFmtId="167" fontId="3" fillId="0" borderId="27" xfId="0" applyNumberFormat="1" applyFont="1" applyFill="1" applyBorder="1" applyAlignment="1" applyProtection="1">
      <alignment horizontal="center" vertical="center" wrapText="1"/>
    </xf>
    <xf numFmtId="167" fontId="3" fillId="0" borderId="26" xfId="0" applyNumberFormat="1" applyFont="1" applyFill="1" applyBorder="1" applyAlignment="1" applyProtection="1">
      <alignment horizontal="center" vertical="center"/>
    </xf>
    <xf numFmtId="167" fontId="3" fillId="0" borderId="28" xfId="0" applyNumberFormat="1" applyFont="1" applyFill="1" applyBorder="1" applyAlignment="1" applyProtection="1">
      <alignment horizontal="center" vertical="center" wrapText="1"/>
    </xf>
    <xf numFmtId="4" fontId="6" fillId="0" borderId="23" xfId="2" applyNumberFormat="1" applyFont="1" applyFill="1" applyBorder="1" applyAlignment="1" applyProtection="1">
      <alignment vertical="center"/>
    </xf>
    <xf numFmtId="4" fontId="6" fillId="0" borderId="24" xfId="2" applyNumberFormat="1" applyFont="1" applyFill="1" applyBorder="1" applyAlignment="1" applyProtection="1">
      <alignment vertical="center"/>
    </xf>
    <xf numFmtId="4" fontId="6" fillId="0" borderId="25" xfId="2" applyNumberFormat="1" applyFont="1" applyFill="1" applyBorder="1" applyAlignment="1" applyProtection="1">
      <alignment vertical="center"/>
    </xf>
    <xf numFmtId="4" fontId="6" fillId="0" borderId="17" xfId="2" applyNumberFormat="1" applyFont="1" applyFill="1" applyBorder="1" applyAlignment="1" applyProtection="1">
      <alignment vertical="center"/>
    </xf>
    <xf numFmtId="4" fontId="6" fillId="0" borderId="18" xfId="2" applyNumberFormat="1" applyFont="1" applyFill="1" applyBorder="1" applyAlignment="1" applyProtection="1">
      <alignment vertical="center"/>
    </xf>
    <xf numFmtId="4" fontId="6" fillId="0" borderId="19" xfId="2" applyNumberFormat="1" applyFont="1" applyFill="1" applyBorder="1" applyAlignment="1" applyProtection="1">
      <alignment vertical="center"/>
    </xf>
    <xf numFmtId="4" fontId="6" fillId="0" borderId="20" xfId="2" applyNumberFormat="1" applyFont="1" applyFill="1" applyBorder="1" applyAlignment="1" applyProtection="1">
      <alignment vertical="center"/>
    </xf>
    <xf numFmtId="4" fontId="6" fillId="0" borderId="21" xfId="2" applyNumberFormat="1" applyFont="1" applyFill="1" applyBorder="1" applyAlignment="1" applyProtection="1">
      <alignment vertical="center"/>
    </xf>
    <xf numFmtId="4" fontId="6" fillId="0" borderId="22" xfId="2" applyNumberFormat="1" applyFont="1" applyFill="1" applyBorder="1" applyAlignment="1" applyProtection="1">
      <alignment vertical="center"/>
    </xf>
    <xf numFmtId="49" fontId="6" fillId="0" borderId="15" xfId="0" applyNumberFormat="1" applyFont="1" applyFill="1" applyBorder="1" applyAlignment="1" applyProtection="1">
      <alignment vertical="center"/>
    </xf>
    <xf numFmtId="49" fontId="6" fillId="0" borderId="16" xfId="0" applyNumberFormat="1" applyFont="1" applyFill="1" applyBorder="1" applyAlignment="1" applyProtection="1">
      <alignment vertical="center"/>
    </xf>
    <xf numFmtId="0" fontId="6" fillId="0" borderId="16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49" fontId="6" fillId="0" borderId="17" xfId="0" applyNumberFormat="1" applyFont="1" applyFill="1" applyBorder="1" applyAlignment="1" applyProtection="1">
      <alignment vertical="center"/>
    </xf>
    <xf numFmtId="49" fontId="6" fillId="0" borderId="18" xfId="0" applyNumberFormat="1" applyFont="1" applyFill="1" applyBorder="1" applyAlignment="1" applyProtection="1">
      <alignment vertical="center"/>
    </xf>
    <xf numFmtId="0" fontId="6" fillId="0" borderId="18" xfId="0" applyFont="1" applyFill="1" applyBorder="1" applyAlignment="1" applyProtection="1">
      <alignment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49" fontId="6" fillId="0" borderId="20" xfId="0" applyNumberFormat="1" applyFont="1" applyFill="1" applyBorder="1" applyAlignment="1" applyProtection="1">
      <alignment vertical="center"/>
    </xf>
    <xf numFmtId="49" fontId="6" fillId="0" borderId="21" xfId="0" applyNumberFormat="1" applyFont="1" applyFill="1" applyBorder="1" applyAlignment="1" applyProtection="1">
      <alignment vertical="center"/>
    </xf>
    <xf numFmtId="0" fontId="6" fillId="0" borderId="21" xfId="0" applyFont="1" applyFill="1" applyBorder="1" applyAlignment="1" applyProtection="1">
      <alignment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</xf>
    <xf numFmtId="168" fontId="3" fillId="6" borderId="2" xfId="2" applyNumberFormat="1" applyFont="1" applyFill="1" applyBorder="1" applyAlignment="1" applyProtection="1">
      <alignment horizontal="center" vertical="center" wrapText="1"/>
    </xf>
    <xf numFmtId="0" fontId="3" fillId="6" borderId="26" xfId="0" applyFont="1" applyFill="1" applyBorder="1" applyAlignment="1" applyProtection="1">
      <alignment horizontal="left" vertical="center"/>
    </xf>
    <xf numFmtId="0" fontId="3" fillId="6" borderId="27" xfId="0" applyFont="1" applyFill="1" applyBorder="1" applyAlignment="1" applyProtection="1">
      <alignment horizontal="left" vertical="center" wrapText="1"/>
    </xf>
    <xf numFmtId="0" fontId="3" fillId="6" borderId="27" xfId="0" applyFont="1" applyFill="1" applyBorder="1" applyAlignment="1" applyProtection="1">
      <alignment horizontal="center" vertical="center" wrapText="1"/>
    </xf>
    <xf numFmtId="0" fontId="3" fillId="6" borderId="32" xfId="0" applyFont="1" applyFill="1" applyBorder="1" applyAlignment="1" applyProtection="1">
      <alignment horizontal="center" vertical="center" wrapText="1"/>
    </xf>
    <xf numFmtId="167" fontId="3" fillId="4" borderId="26" xfId="0" applyNumberFormat="1" applyFont="1" applyFill="1" applyBorder="1" applyAlignment="1" applyProtection="1">
      <alignment horizontal="center" vertical="center"/>
    </xf>
    <xf numFmtId="167" fontId="3" fillId="4" borderId="27" xfId="0" applyNumberFormat="1" applyFont="1" applyFill="1" applyBorder="1" applyAlignment="1" applyProtection="1">
      <alignment horizontal="center" vertical="center" wrapText="1"/>
    </xf>
    <xf numFmtId="167" fontId="3" fillId="4" borderId="28" xfId="0" applyNumberFormat="1" applyFont="1" applyFill="1" applyBorder="1" applyAlignment="1" applyProtection="1">
      <alignment horizontal="center" vertical="center" wrapText="1"/>
    </xf>
    <xf numFmtId="4" fontId="6" fillId="4" borderId="23" xfId="2" applyNumberFormat="1" applyFont="1" applyFill="1" applyBorder="1" applyAlignment="1" applyProtection="1">
      <alignment vertical="center"/>
    </xf>
    <xf numFmtId="4" fontId="6" fillId="4" borderId="24" xfId="2" applyNumberFormat="1" applyFont="1" applyFill="1" applyBorder="1" applyAlignment="1" applyProtection="1">
      <alignment vertical="center"/>
    </xf>
    <xf numFmtId="4" fontId="6" fillId="4" borderId="25" xfId="2" applyNumberFormat="1" applyFont="1" applyFill="1" applyBorder="1" applyAlignment="1" applyProtection="1">
      <alignment vertical="center"/>
    </xf>
    <xf numFmtId="4" fontId="6" fillId="4" borderId="17" xfId="2" applyNumberFormat="1" applyFont="1" applyFill="1" applyBorder="1" applyAlignment="1" applyProtection="1">
      <alignment vertical="center"/>
    </xf>
    <xf numFmtId="4" fontId="6" fillId="4" borderId="18" xfId="2" applyNumberFormat="1" applyFont="1" applyFill="1" applyBorder="1" applyAlignment="1" applyProtection="1">
      <alignment vertical="center"/>
    </xf>
    <xf numFmtId="4" fontId="6" fillId="4" borderId="19" xfId="2" applyNumberFormat="1" applyFont="1" applyFill="1" applyBorder="1" applyAlignment="1" applyProtection="1">
      <alignment vertical="center"/>
    </xf>
    <xf numFmtId="4" fontId="6" fillId="4" borderId="20" xfId="2" applyNumberFormat="1" applyFont="1" applyFill="1" applyBorder="1" applyAlignment="1" applyProtection="1">
      <alignment vertical="center"/>
    </xf>
    <xf numFmtId="4" fontId="6" fillId="4" borderId="21" xfId="2" applyNumberFormat="1" applyFont="1" applyFill="1" applyBorder="1" applyAlignment="1" applyProtection="1">
      <alignment vertical="center"/>
    </xf>
    <xf numFmtId="4" fontId="6" fillId="4" borderId="22" xfId="2" applyNumberFormat="1" applyFont="1" applyFill="1" applyBorder="1" applyAlignment="1" applyProtection="1">
      <alignment vertical="center"/>
    </xf>
    <xf numFmtId="9" fontId="3" fillId="4" borderId="29" xfId="0" applyNumberFormat="1" applyFont="1" applyFill="1" applyBorder="1" applyAlignment="1" applyProtection="1">
      <alignment horizontal="center" vertical="center" wrapText="1"/>
    </xf>
    <xf numFmtId="10" fontId="3" fillId="4" borderId="27" xfId="0" applyNumberFormat="1" applyFont="1" applyFill="1" applyBorder="1" applyAlignment="1" applyProtection="1">
      <alignment horizontal="center" vertical="center" wrapText="1"/>
    </xf>
    <xf numFmtId="166" fontId="1" fillId="4" borderId="5" xfId="0" applyNumberFormat="1" applyFont="1" applyFill="1" applyBorder="1" applyAlignment="1" applyProtection="1">
      <alignment vertical="center"/>
    </xf>
    <xf numFmtId="166" fontId="1" fillId="4" borderId="8" xfId="0" applyNumberFormat="1" applyFont="1" applyFill="1" applyBorder="1" applyAlignment="1" applyProtection="1">
      <alignment vertical="center"/>
    </xf>
    <xf numFmtId="166" fontId="1" fillId="0" borderId="3" xfId="0" applyNumberFormat="1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1" fillId="4" borderId="3" xfId="0" applyFont="1" applyFill="1" applyBorder="1" applyAlignment="1" applyProtection="1">
      <alignment vertical="center"/>
    </xf>
    <xf numFmtId="0" fontId="1" fillId="4" borderId="5" xfId="0" applyFont="1" applyFill="1" applyBorder="1" applyAlignment="1" applyProtection="1">
      <alignment vertical="center"/>
    </xf>
    <xf numFmtId="0" fontId="1" fillId="4" borderId="6" xfId="0" applyFont="1" applyFill="1" applyBorder="1" applyAlignment="1" applyProtection="1">
      <alignment vertical="center"/>
    </xf>
    <xf numFmtId="0" fontId="1" fillId="4" borderId="7" xfId="0" applyFont="1" applyFill="1" applyBorder="1" applyAlignment="1" applyProtection="1">
      <alignment vertical="center"/>
    </xf>
    <xf numFmtId="0" fontId="1" fillId="4" borderId="8" xfId="0" applyFont="1" applyFill="1" applyBorder="1" applyAlignment="1" applyProtection="1">
      <alignment vertical="center"/>
    </xf>
    <xf numFmtId="0" fontId="1" fillId="4" borderId="9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171" fontId="6" fillId="0" borderId="17" xfId="2" applyNumberFormat="1" applyFont="1" applyFill="1" applyBorder="1" applyAlignment="1" applyProtection="1">
      <alignment vertical="center"/>
    </xf>
    <xf numFmtId="171" fontId="6" fillId="0" borderId="18" xfId="2" applyNumberFormat="1" applyFont="1" applyFill="1" applyBorder="1" applyAlignment="1" applyProtection="1">
      <alignment vertical="center"/>
    </xf>
    <xf numFmtId="172" fontId="1" fillId="4" borderId="3" xfId="0" applyNumberFormat="1" applyFont="1" applyFill="1" applyBorder="1" applyAlignment="1" applyProtection="1">
      <alignment vertical="center"/>
    </xf>
    <xf numFmtId="172" fontId="1" fillId="4" borderId="5" xfId="0" applyNumberFormat="1" applyFont="1" applyFill="1" applyBorder="1" applyAlignment="1" applyProtection="1">
      <alignment vertical="center"/>
    </xf>
    <xf numFmtId="172" fontId="1" fillId="4" borderId="6" xfId="0" applyNumberFormat="1" applyFont="1" applyFill="1" applyBorder="1" applyAlignment="1" applyProtection="1">
      <alignment vertical="center"/>
    </xf>
    <xf numFmtId="172" fontId="1" fillId="4" borderId="7" xfId="0" applyNumberFormat="1" applyFont="1" applyFill="1" applyBorder="1" applyAlignment="1" applyProtection="1">
      <alignment vertical="center"/>
    </xf>
    <xf numFmtId="172" fontId="1" fillId="4" borderId="8" xfId="0" applyNumberFormat="1" applyFont="1" applyFill="1" applyBorder="1" applyAlignment="1" applyProtection="1">
      <alignment vertical="center"/>
    </xf>
    <xf numFmtId="172" fontId="1" fillId="4" borderId="9" xfId="0" applyNumberFormat="1" applyFont="1" applyFill="1" applyBorder="1" applyAlignment="1" applyProtection="1">
      <alignment vertical="center"/>
    </xf>
    <xf numFmtId="172" fontId="1" fillId="0" borderId="7" xfId="0" applyNumberFormat="1" applyFont="1" applyBorder="1" applyAlignment="1" applyProtection="1">
      <alignment vertical="center"/>
    </xf>
    <xf numFmtId="172" fontId="1" fillId="0" borderId="8" xfId="0" applyNumberFormat="1" applyFont="1" applyBorder="1" applyAlignment="1" applyProtection="1">
      <alignment vertical="center"/>
    </xf>
    <xf numFmtId="172" fontId="1" fillId="0" borderId="9" xfId="0" applyNumberFormat="1" applyFont="1" applyBorder="1" applyAlignment="1" applyProtection="1">
      <alignment vertical="center"/>
    </xf>
    <xf numFmtId="172" fontId="1" fillId="0" borderId="5" xfId="0" applyNumberFormat="1" applyFont="1" applyBorder="1" applyAlignment="1" applyProtection="1">
      <alignment vertical="center"/>
    </xf>
    <xf numFmtId="172" fontId="1" fillId="0" borderId="6" xfId="0" applyNumberFormat="1" applyFont="1" applyBorder="1" applyAlignment="1" applyProtection="1">
      <alignment vertical="center"/>
    </xf>
    <xf numFmtId="170" fontId="6" fillId="0" borderId="18" xfId="2" applyNumberFormat="1" applyFont="1" applyFill="1" applyBorder="1" applyAlignment="1" applyProtection="1">
      <alignment vertical="center"/>
    </xf>
    <xf numFmtId="164" fontId="6" fillId="6" borderId="36" xfId="2" applyFont="1" applyFill="1" applyBorder="1" applyAlignment="1" applyProtection="1">
      <alignment vertical="center" wrapText="1"/>
    </xf>
    <xf numFmtId="164" fontId="6" fillId="6" borderId="37" xfId="2" applyFont="1" applyFill="1" applyBorder="1" applyAlignment="1" applyProtection="1">
      <alignment vertical="center" wrapText="1"/>
    </xf>
    <xf numFmtId="164" fontId="6" fillId="6" borderId="38" xfId="2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center"/>
    </xf>
    <xf numFmtId="9" fontId="3" fillId="0" borderId="26" xfId="0" applyNumberFormat="1" applyFont="1" applyFill="1" applyBorder="1" applyAlignment="1" applyProtection="1">
      <alignment horizontal="center" vertical="center" wrapText="1"/>
    </xf>
    <xf numFmtId="9" fontId="3" fillId="0" borderId="28" xfId="0" applyNumberFormat="1" applyFont="1" applyFill="1" applyBorder="1" applyAlignment="1" applyProtection="1">
      <alignment horizontal="center" vertical="center" wrapText="1"/>
    </xf>
    <xf numFmtId="9" fontId="3" fillId="4" borderId="26" xfId="0" applyNumberFormat="1" applyFont="1" applyFill="1" applyBorder="1" applyAlignment="1" applyProtection="1">
      <alignment horizontal="center" vertical="center" wrapText="1"/>
    </xf>
    <xf numFmtId="9" fontId="3" fillId="4" borderId="28" xfId="0" applyNumberFormat="1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4" borderId="23" xfId="0" applyFont="1" applyFill="1" applyBorder="1" applyAlignment="1" applyProtection="1">
      <alignment horizontal="center" vertical="center"/>
    </xf>
    <xf numFmtId="0" fontId="3" fillId="4" borderId="30" xfId="0" applyFont="1" applyFill="1" applyBorder="1" applyAlignment="1" applyProtection="1">
      <alignment horizontal="center" vertical="center"/>
    </xf>
    <xf numFmtId="0" fontId="3" fillId="4" borderId="31" xfId="0" applyFont="1" applyFill="1" applyBorder="1" applyAlignment="1" applyProtection="1">
      <alignment horizontal="center" vertical="center"/>
    </xf>
    <xf numFmtId="9" fontId="3" fillId="0" borderId="4" xfId="0" applyNumberFormat="1" applyFont="1" applyFill="1" applyBorder="1" applyAlignment="1" applyProtection="1">
      <alignment horizontal="center" vertical="center" wrapText="1"/>
    </xf>
    <xf numFmtId="9" fontId="3" fillId="0" borderId="10" xfId="0" applyNumberFormat="1" applyFont="1" applyFill="1" applyBorder="1" applyAlignment="1" applyProtection="1">
      <alignment horizontal="center" vertical="center" wrapText="1"/>
    </xf>
    <xf numFmtId="9" fontId="3" fillId="4" borderId="32" xfId="0" applyNumberFormat="1" applyFont="1" applyFill="1" applyBorder="1" applyAlignment="1" applyProtection="1">
      <alignment horizontal="center" vertical="center" wrapText="1"/>
    </xf>
    <xf numFmtId="9" fontId="3" fillId="4" borderId="10" xfId="0" applyNumberFormat="1" applyFont="1" applyFill="1" applyBorder="1" applyAlignment="1" applyProtection="1">
      <alignment horizontal="center" vertical="center" wrapText="1"/>
    </xf>
    <xf numFmtId="9" fontId="3" fillId="4" borderId="11" xfId="0" applyNumberFormat="1" applyFont="1" applyFill="1" applyBorder="1" applyAlignment="1" applyProtection="1">
      <alignment horizontal="center" vertical="center" wrapText="1"/>
    </xf>
    <xf numFmtId="167" fontId="3" fillId="0" borderId="4" xfId="0" applyNumberFormat="1" applyFont="1" applyFill="1" applyBorder="1" applyAlignment="1" applyProtection="1">
      <alignment horizontal="center" vertical="center"/>
    </xf>
    <xf numFmtId="167" fontId="3" fillId="0" borderId="10" xfId="0" applyNumberFormat="1" applyFont="1" applyFill="1" applyBorder="1" applyAlignment="1" applyProtection="1">
      <alignment horizontal="center" vertical="center"/>
    </xf>
    <xf numFmtId="167" fontId="3" fillId="0" borderId="11" xfId="0" applyNumberFormat="1" applyFont="1" applyFill="1" applyBorder="1" applyAlignment="1" applyProtection="1">
      <alignment horizontal="center" vertical="center"/>
    </xf>
    <xf numFmtId="167" fontId="3" fillId="4" borderId="4" xfId="0" applyNumberFormat="1" applyFont="1" applyFill="1" applyBorder="1" applyAlignment="1" applyProtection="1">
      <alignment horizontal="center" vertical="center"/>
    </xf>
    <xf numFmtId="167" fontId="3" fillId="4" borderId="10" xfId="0" applyNumberFormat="1" applyFont="1" applyFill="1" applyBorder="1" applyAlignment="1" applyProtection="1">
      <alignment horizontal="center" vertical="center"/>
    </xf>
    <xf numFmtId="167" fontId="3" fillId="4" borderId="11" xfId="0" applyNumberFormat="1" applyFont="1" applyFill="1" applyBorder="1" applyAlignment="1" applyProtection="1">
      <alignment horizontal="center" vertical="center"/>
    </xf>
    <xf numFmtId="9" fontId="3" fillId="0" borderId="39" xfId="0" applyNumberFormat="1" applyFont="1" applyFill="1" applyBorder="1" applyAlignment="1" applyProtection="1">
      <alignment horizontal="center" vertical="center" wrapText="1"/>
    </xf>
    <xf numFmtId="169" fontId="6" fillId="0" borderId="16" xfId="4" applyNumberFormat="1" applyFont="1" applyFill="1" applyBorder="1" applyAlignment="1" applyProtection="1">
      <alignment horizontal="center" vertical="center" wrapText="1"/>
    </xf>
    <xf numFmtId="169" fontId="6" fillId="0" borderId="18" xfId="4" applyNumberFormat="1" applyFont="1" applyFill="1" applyBorder="1" applyAlignment="1" applyProtection="1">
      <alignment horizontal="center" vertical="center" wrapText="1"/>
    </xf>
    <xf numFmtId="169" fontId="6" fillId="3" borderId="18" xfId="4" applyNumberFormat="1" applyFont="1" applyFill="1" applyBorder="1" applyAlignment="1" applyProtection="1">
      <alignment horizontal="center" vertical="center" wrapText="1"/>
    </xf>
    <xf numFmtId="169" fontId="6" fillId="0" borderId="21" xfId="4" applyNumberFormat="1" applyFont="1" applyFill="1" applyBorder="1" applyAlignment="1" applyProtection="1">
      <alignment horizontal="center" vertical="center" wrapText="1"/>
    </xf>
    <xf numFmtId="9" fontId="1" fillId="0" borderId="0" xfId="4" applyFont="1" applyProtection="1"/>
    <xf numFmtId="10" fontId="1" fillId="0" borderId="0" xfId="4" applyNumberFormat="1" applyFont="1" applyProtection="1"/>
  </cellXfs>
  <cellStyles count="6">
    <cellStyle name="Normal" xfId="0" builtinId="0"/>
    <cellStyle name="Normal 2" xfId="1"/>
    <cellStyle name="Normal 3" xfId="3"/>
    <cellStyle name="Porcentagem 2" xfId="4"/>
    <cellStyle name="Vírgula" xfId="2" builtinId="3"/>
    <cellStyle name="Vírgula 2" xfId="5"/>
  </cellStyles>
  <dxfs count="9"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66FFFF"/>
      <color rgb="FFCCCCFF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4"/>
  <sheetViews>
    <sheetView showGridLines="0" tabSelected="1" zoomScale="90" zoomScaleNormal="90" workbookViewId="0">
      <selection activeCell="C114" sqref="C114"/>
    </sheetView>
  </sheetViews>
  <sheetFormatPr defaultRowHeight="12.75" x14ac:dyDescent="0.2"/>
  <cols>
    <col min="1" max="1" width="21.28515625" style="2" customWidth="1"/>
    <col min="2" max="2" width="24" style="2" customWidth="1"/>
    <col min="3" max="3" width="25.28515625" style="2" bestFit="1" customWidth="1"/>
    <col min="4" max="4" width="54.42578125" style="2" customWidth="1"/>
    <col min="5" max="5" width="9.85546875" style="2" hidden="1" customWidth="1"/>
    <col min="6" max="6" width="12.28515625" style="2" hidden="1" customWidth="1"/>
    <col min="7" max="7" width="12.28515625" style="2" customWidth="1"/>
    <col min="8" max="8" width="12.85546875" style="2" hidden="1" customWidth="1"/>
    <col min="9" max="9" width="13.140625" style="2" customWidth="1"/>
    <col min="10" max="10" width="8.7109375" style="2" hidden="1" customWidth="1"/>
    <col min="11" max="14" width="11.42578125" style="2" bestFit="1" customWidth="1"/>
    <col min="15" max="15" width="8.7109375" style="2" hidden="1" customWidth="1"/>
    <col min="16" max="16" width="11.42578125" style="2" bestFit="1" customWidth="1"/>
    <col min="17" max="17" width="12.85546875" style="2" customWidth="1"/>
    <col min="18" max="18" width="8.7109375" style="2" hidden="1" customWidth="1"/>
    <col min="19" max="19" width="12.85546875" style="2" bestFit="1" customWidth="1"/>
    <col min="20" max="22" width="11.42578125" style="2" bestFit="1" customWidth="1"/>
    <col min="23" max="23" width="8.7109375" style="2" hidden="1" customWidth="1"/>
    <col min="24" max="24" width="11.42578125" style="2" bestFit="1" customWidth="1"/>
    <col min="25" max="25" width="8.7109375" style="2" bestFit="1" customWidth="1"/>
    <col min="26" max="26" width="9.85546875" style="2" bestFit="1" customWidth="1"/>
    <col min="27" max="27" width="11.42578125" style="2" bestFit="1" customWidth="1"/>
    <col min="28" max="28" width="9.85546875" style="2" bestFit="1" customWidth="1"/>
    <col min="29" max="29" width="8.7109375" style="2" hidden="1" customWidth="1"/>
    <col min="30" max="30" width="10.5703125" style="2" customWidth="1"/>
    <col min="31" max="31" width="12" style="2" customWidth="1"/>
    <col min="32" max="32" width="11.85546875" style="2" customWidth="1"/>
    <col min="33" max="16384" width="9.140625" style="2"/>
  </cols>
  <sheetData>
    <row r="1" spans="1:43" ht="17.25" customHeight="1" x14ac:dyDescent="0.2">
      <c r="A1" s="27" t="s">
        <v>135</v>
      </c>
      <c r="B1" s="1"/>
      <c r="J1" s="3"/>
      <c r="K1" s="3"/>
      <c r="L1" s="3"/>
    </row>
    <row r="2" spans="1:43" ht="0.75" customHeight="1" x14ac:dyDescent="0.2">
      <c r="A2" s="27"/>
      <c r="B2" s="1"/>
      <c r="H2" s="4"/>
      <c r="J2" s="3"/>
      <c r="K2" s="3"/>
      <c r="L2" s="3"/>
      <c r="Y2" s="5"/>
      <c r="Z2" s="5"/>
      <c r="AA2" s="5"/>
    </row>
    <row r="3" spans="1:43" ht="17.25" customHeight="1" thickBot="1" x14ac:dyDescent="0.25">
      <c r="A3" s="27" t="s">
        <v>270</v>
      </c>
      <c r="F3" s="6"/>
      <c r="G3" s="6"/>
      <c r="J3" s="7"/>
      <c r="K3" s="7"/>
      <c r="L3" s="7"/>
      <c r="M3" s="7"/>
      <c r="P3" s="7"/>
      <c r="Q3" s="7"/>
      <c r="Y3" s="8"/>
      <c r="Z3" s="8"/>
      <c r="AA3" s="8"/>
      <c r="AB3" s="9"/>
      <c r="AC3" s="9"/>
      <c r="AD3" s="9"/>
      <c r="AE3" s="9"/>
      <c r="AF3" s="9"/>
      <c r="AG3" s="9"/>
    </row>
    <row r="4" spans="1:43" ht="16.5" customHeight="1" thickBot="1" x14ac:dyDescent="0.25">
      <c r="A4" s="34"/>
      <c r="B4" s="34"/>
      <c r="C4" s="34"/>
      <c r="D4" s="34"/>
      <c r="E4" s="34"/>
      <c r="F4" s="34"/>
      <c r="G4" s="34"/>
      <c r="H4" s="34"/>
      <c r="I4" s="147" t="s">
        <v>184</v>
      </c>
      <c r="J4" s="148"/>
      <c r="K4" s="148"/>
      <c r="L4" s="148"/>
      <c r="M4" s="148"/>
      <c r="N4" s="148"/>
      <c r="O4" s="148"/>
      <c r="P4" s="149"/>
      <c r="Q4" s="150" t="s">
        <v>185</v>
      </c>
      <c r="R4" s="151"/>
      <c r="S4" s="151"/>
      <c r="T4" s="151"/>
      <c r="U4" s="151"/>
      <c r="V4" s="151"/>
      <c r="W4" s="151"/>
      <c r="X4" s="152"/>
      <c r="Y4" s="142" t="s">
        <v>220</v>
      </c>
      <c r="Z4" s="143"/>
      <c r="AA4" s="153"/>
      <c r="AB4" s="127"/>
      <c r="AC4" s="128" t="s">
        <v>221</v>
      </c>
      <c r="AD4" s="144" t="s">
        <v>276</v>
      </c>
      <c r="AE4" s="145"/>
      <c r="AF4" s="146"/>
    </row>
    <row r="5" spans="1:43" ht="17.25" hidden="1" customHeight="1" x14ac:dyDescent="0.2">
      <c r="A5" s="38"/>
      <c r="B5" s="38"/>
      <c r="C5" s="10"/>
      <c r="D5" s="10"/>
      <c r="E5" s="11"/>
      <c r="F5" s="11"/>
      <c r="G5" s="11"/>
      <c r="H5" s="11" t="s">
        <v>183</v>
      </c>
      <c r="I5" s="130" t="s">
        <v>184</v>
      </c>
      <c r="J5" s="131"/>
      <c r="K5" s="131"/>
      <c r="L5" s="131"/>
      <c r="M5" s="131"/>
      <c r="N5" s="131"/>
      <c r="O5" s="131"/>
      <c r="P5" s="132"/>
      <c r="Q5" s="133" t="s">
        <v>185</v>
      </c>
      <c r="R5" s="134"/>
      <c r="S5" s="134"/>
      <c r="T5" s="134"/>
      <c r="U5" s="134"/>
      <c r="V5" s="134"/>
      <c r="W5" s="134"/>
      <c r="X5" s="135"/>
      <c r="Y5" s="136" t="s">
        <v>186</v>
      </c>
      <c r="Z5" s="137"/>
      <c r="AA5" s="137"/>
      <c r="AB5" s="138"/>
      <c r="AC5" s="139" t="s">
        <v>187</v>
      </c>
      <c r="AD5" s="140"/>
      <c r="AE5" s="140"/>
      <c r="AF5" s="141"/>
    </row>
    <row r="6" spans="1:43" ht="39.75" customHeight="1" thickBot="1" x14ac:dyDescent="0.25">
      <c r="A6" s="76" t="s">
        <v>115</v>
      </c>
      <c r="B6" s="77" t="s">
        <v>195</v>
      </c>
      <c r="C6" s="77" t="s">
        <v>116</v>
      </c>
      <c r="D6" s="77" t="s">
        <v>117</v>
      </c>
      <c r="E6" s="78" t="s">
        <v>242</v>
      </c>
      <c r="F6" s="78" t="s">
        <v>261</v>
      </c>
      <c r="G6" s="79" t="s">
        <v>259</v>
      </c>
      <c r="H6" s="75" t="s">
        <v>260</v>
      </c>
      <c r="I6" s="49">
        <v>0</v>
      </c>
      <c r="J6" s="48">
        <v>0.12</v>
      </c>
      <c r="K6" s="48">
        <v>0.12</v>
      </c>
      <c r="L6" s="48">
        <v>0.17</v>
      </c>
      <c r="M6" s="48">
        <v>0.17499999999999999</v>
      </c>
      <c r="N6" s="48">
        <v>0.18</v>
      </c>
      <c r="O6" s="48">
        <v>0.19</v>
      </c>
      <c r="P6" s="50">
        <v>0.2</v>
      </c>
      <c r="Q6" s="80">
        <v>0</v>
      </c>
      <c r="R6" s="81">
        <v>0.12</v>
      </c>
      <c r="S6" s="81">
        <v>0.12</v>
      </c>
      <c r="T6" s="81">
        <v>0.17</v>
      </c>
      <c r="U6" s="81">
        <v>0.17499999999999999</v>
      </c>
      <c r="V6" s="81">
        <v>0.18</v>
      </c>
      <c r="W6" s="81">
        <v>0.19</v>
      </c>
      <c r="X6" s="82">
        <v>0.2</v>
      </c>
      <c r="Y6" s="47">
        <v>0</v>
      </c>
      <c r="Z6" s="126">
        <v>0.17</v>
      </c>
      <c r="AA6" s="48">
        <v>0.17499999999999999</v>
      </c>
      <c r="AB6" s="127">
        <v>0.18</v>
      </c>
      <c r="AC6" s="92">
        <v>0</v>
      </c>
      <c r="AD6" s="128">
        <v>0.17</v>
      </c>
      <c r="AE6" s="93">
        <v>0.17499999999999999</v>
      </c>
      <c r="AF6" s="129">
        <v>0.18</v>
      </c>
    </row>
    <row r="7" spans="1:43" s="12" customFormat="1" ht="17.25" customHeight="1" x14ac:dyDescent="0.2">
      <c r="A7" s="60" t="s">
        <v>164</v>
      </c>
      <c r="B7" s="61" t="s">
        <v>0</v>
      </c>
      <c r="C7" s="62" t="s">
        <v>1</v>
      </c>
      <c r="D7" s="62" t="s">
        <v>2</v>
      </c>
      <c r="E7" s="63" t="s">
        <v>267</v>
      </c>
      <c r="F7" s="154">
        <v>1.3600000000000001E-2</v>
      </c>
      <c r="G7" s="72" t="s">
        <v>181</v>
      </c>
      <c r="H7" s="122">
        <v>10.82</v>
      </c>
      <c r="I7" s="51">
        <v>8.751940836128</v>
      </c>
      <c r="J7" s="52" t="e">
        <v>#REF!</v>
      </c>
      <c r="K7" s="52">
        <v>10.113633395600001</v>
      </c>
      <c r="L7" s="52">
        <v>10.815015667456001</v>
      </c>
      <c r="M7" s="52">
        <v>10.89054644328</v>
      </c>
      <c r="N7" s="52">
        <v>10.967152</v>
      </c>
      <c r="O7" s="52" t="e">
        <v>#REF!</v>
      </c>
      <c r="P7" s="53">
        <v>11.284672984704001</v>
      </c>
      <c r="Q7" s="83">
        <v>11.740417029257339</v>
      </c>
      <c r="R7" s="84" t="e">
        <v>#REF!</v>
      </c>
      <c r="S7" s="84">
        <v>13.50963019566565</v>
      </c>
      <c r="T7" s="84">
        <v>14.415600105908856</v>
      </c>
      <c r="U7" s="84">
        <v>14.512949650027585</v>
      </c>
      <c r="V7" s="84">
        <v>14.611628120765758</v>
      </c>
      <c r="W7" s="84" t="e">
        <v>#REF!</v>
      </c>
      <c r="X7" s="85">
        <v>15.02027561001789</v>
      </c>
      <c r="Y7" s="39">
        <v>8.751940836128</v>
      </c>
      <c r="Z7" s="45">
        <v>9.4146999999999998</v>
      </c>
      <c r="AA7" s="45">
        <v>9.4718</v>
      </c>
      <c r="AB7" s="46">
        <v>9.5296000000000003</v>
      </c>
      <c r="AC7" s="86">
        <v>11.740417029257339</v>
      </c>
      <c r="AD7" s="84">
        <v>13.0153</v>
      </c>
      <c r="AE7" s="84">
        <v>13.094200000000001</v>
      </c>
      <c r="AF7" s="85">
        <v>13.174099999999999</v>
      </c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s="12" customFormat="1" ht="17.25" customHeight="1" x14ac:dyDescent="0.2">
      <c r="A8" s="64" t="s">
        <v>119</v>
      </c>
      <c r="B8" s="65" t="s">
        <v>120</v>
      </c>
      <c r="C8" s="66" t="s">
        <v>121</v>
      </c>
      <c r="D8" s="66" t="s">
        <v>122</v>
      </c>
      <c r="E8" s="67" t="s">
        <v>268</v>
      </c>
      <c r="F8" s="155">
        <v>3.0600000000000002E-2</v>
      </c>
      <c r="G8" s="73" t="s">
        <v>182</v>
      </c>
      <c r="H8" s="123">
        <v>50.46</v>
      </c>
      <c r="I8" s="54">
        <v>41.939929919999997</v>
      </c>
      <c r="J8" s="55" t="e">
        <v>#REF!</v>
      </c>
      <c r="K8" s="55">
        <v>47.659001973408003</v>
      </c>
      <c r="L8" s="55">
        <v>50.530045907712001</v>
      </c>
      <c r="M8" s="55">
        <v>50.836258542384002</v>
      </c>
      <c r="N8" s="55">
        <v>51.146256000000001</v>
      </c>
      <c r="O8" s="55" t="e">
        <v>#REF!</v>
      </c>
      <c r="P8" s="56">
        <v>52.424912399999997</v>
      </c>
      <c r="Q8" s="86">
        <v>57.979492754624957</v>
      </c>
      <c r="R8" s="87" t="e">
        <v>#REF!</v>
      </c>
      <c r="S8" s="87">
        <v>65.885774365401375</v>
      </c>
      <c r="T8" s="87">
        <v>69.854824177947862</v>
      </c>
      <c r="U8" s="87">
        <v>70.278145181755093</v>
      </c>
      <c r="V8" s="87">
        <v>70.706698481249958</v>
      </c>
      <c r="W8" s="87" t="e">
        <v>#REF!</v>
      </c>
      <c r="X8" s="88">
        <v>72.4743659432812</v>
      </c>
      <c r="Y8" s="39">
        <v>41.939929919999997</v>
      </c>
      <c r="Z8" s="40">
        <v>50.530045907712001</v>
      </c>
      <c r="AA8" s="40">
        <v>50.836258542384002</v>
      </c>
      <c r="AB8" s="41">
        <v>51.146256000000001</v>
      </c>
      <c r="AC8" s="86">
        <v>57.979492754624957</v>
      </c>
      <c r="AD8" s="87">
        <v>69.854824177947862</v>
      </c>
      <c r="AE8" s="87">
        <v>70.278145181755093</v>
      </c>
      <c r="AF8" s="88">
        <v>70.706698481249958</v>
      </c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s="12" customFormat="1" ht="17.25" customHeight="1" x14ac:dyDescent="0.2">
      <c r="A9" s="64" t="s">
        <v>4</v>
      </c>
      <c r="B9" s="65" t="s">
        <v>5</v>
      </c>
      <c r="C9" s="66" t="s">
        <v>3</v>
      </c>
      <c r="D9" s="66" t="s">
        <v>6</v>
      </c>
      <c r="E9" s="67" t="s">
        <v>269</v>
      </c>
      <c r="F9" s="155">
        <v>4.7600000000000003E-2</v>
      </c>
      <c r="G9" s="73" t="s">
        <v>182</v>
      </c>
      <c r="H9" s="123">
        <v>28.24</v>
      </c>
      <c r="I9" s="54">
        <v>23.47173248</v>
      </c>
      <c r="J9" s="55" t="e">
        <v>#REF!</v>
      </c>
      <c r="K9" s="55">
        <v>26.672418068352002</v>
      </c>
      <c r="L9" s="55">
        <v>28.279201276928003</v>
      </c>
      <c r="M9" s="55">
        <v>28.450573548096003</v>
      </c>
      <c r="N9" s="55">
        <v>28.624064000000001</v>
      </c>
      <c r="O9" s="55" t="e">
        <v>#REF!</v>
      </c>
      <c r="P9" s="56">
        <v>29.339665599999996</v>
      </c>
      <c r="Q9" s="86">
        <v>32.448293210277626</v>
      </c>
      <c r="R9" s="87" t="e">
        <v>#REF!</v>
      </c>
      <c r="S9" s="87">
        <v>36.873053271481069</v>
      </c>
      <c r="T9" s="87">
        <v>39.094336797170982</v>
      </c>
      <c r="U9" s="87">
        <v>39.331248908695287</v>
      </c>
      <c r="V9" s="87">
        <v>39.571089280826371</v>
      </c>
      <c r="W9" s="87" t="e">
        <v>#REF!</v>
      </c>
      <c r="X9" s="88">
        <v>40.560366512847025</v>
      </c>
      <c r="Y9" s="39">
        <v>23.47173248</v>
      </c>
      <c r="Z9" s="40">
        <v>28.279201276928003</v>
      </c>
      <c r="AA9" s="40">
        <v>28.450573548096003</v>
      </c>
      <c r="AB9" s="41">
        <v>28.624064000000001</v>
      </c>
      <c r="AC9" s="86">
        <v>32.448293210277626</v>
      </c>
      <c r="AD9" s="87">
        <v>39.094336797170982</v>
      </c>
      <c r="AE9" s="87">
        <v>39.331248908695287</v>
      </c>
      <c r="AF9" s="88">
        <v>39.571089280826371</v>
      </c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s="12" customFormat="1" ht="17.25" customHeight="1" x14ac:dyDescent="0.2">
      <c r="A10" s="64" t="s">
        <v>7</v>
      </c>
      <c r="B10" s="65" t="s">
        <v>8</v>
      </c>
      <c r="C10" s="66" t="s">
        <v>3</v>
      </c>
      <c r="D10" s="66" t="s">
        <v>9</v>
      </c>
      <c r="E10" s="67" t="s">
        <v>269</v>
      </c>
      <c r="F10" s="155">
        <v>4.7600000000000003E-2</v>
      </c>
      <c r="G10" s="73" t="s">
        <v>182</v>
      </c>
      <c r="H10" s="123">
        <v>46.04</v>
      </c>
      <c r="I10" s="54">
        <v>38.266238080000001</v>
      </c>
      <c r="J10" s="55" t="e">
        <v>#REF!</v>
      </c>
      <c r="K10" s="55">
        <v>43.484352969792006</v>
      </c>
      <c r="L10" s="55">
        <v>46.103910297088007</v>
      </c>
      <c r="M10" s="55">
        <v>46.383300501216006</v>
      </c>
      <c r="N10" s="55">
        <v>46.666144000000003</v>
      </c>
      <c r="O10" s="55" t="e">
        <v>#REF!</v>
      </c>
      <c r="P10" s="56">
        <v>47.832797599999999</v>
      </c>
      <c r="Q10" s="86">
        <v>52.900829298908704</v>
      </c>
      <c r="R10" s="87" t="e">
        <v>#REF!</v>
      </c>
      <c r="S10" s="87">
        <v>60.114567019085996</v>
      </c>
      <c r="T10" s="87">
        <v>63.735951350628611</v>
      </c>
      <c r="U10" s="87">
        <v>64.122191917717103</v>
      </c>
      <c r="V10" s="87">
        <v>64.513206462083787</v>
      </c>
      <c r="W10" s="87" t="e">
        <v>#REF!</v>
      </c>
      <c r="X10" s="88">
        <v>66.126036623635883</v>
      </c>
      <c r="Y10" s="39">
        <v>38.266238080000001</v>
      </c>
      <c r="Z10" s="40">
        <v>46.103910297088007</v>
      </c>
      <c r="AA10" s="40">
        <v>46.383300501216006</v>
      </c>
      <c r="AB10" s="41">
        <v>46.666144000000003</v>
      </c>
      <c r="AC10" s="86">
        <v>52.900829298908704</v>
      </c>
      <c r="AD10" s="87">
        <v>63.735951350628611</v>
      </c>
      <c r="AE10" s="87">
        <v>64.122191917717103</v>
      </c>
      <c r="AF10" s="88">
        <v>64.513206462083787</v>
      </c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s="12" customFormat="1" ht="17.25" customHeight="1" x14ac:dyDescent="0.2">
      <c r="A11" s="64" t="s">
        <v>10</v>
      </c>
      <c r="B11" s="65" t="s">
        <v>11</v>
      </c>
      <c r="C11" s="66" t="s">
        <v>3</v>
      </c>
      <c r="D11" s="66" t="s">
        <v>12</v>
      </c>
      <c r="E11" s="67" t="s">
        <v>269</v>
      </c>
      <c r="F11" s="155">
        <v>4.7600000000000003E-2</v>
      </c>
      <c r="G11" s="73" t="s">
        <v>182</v>
      </c>
      <c r="H11" s="123">
        <v>39.4</v>
      </c>
      <c r="I11" s="54">
        <v>32.747388799999996</v>
      </c>
      <c r="J11" s="55" t="e">
        <v>#REF!</v>
      </c>
      <c r="K11" s="55">
        <v>37.212934557120001</v>
      </c>
      <c r="L11" s="55">
        <v>39.454692999679999</v>
      </c>
      <c r="M11" s="55">
        <v>39.693788873759999</v>
      </c>
      <c r="N11" s="55">
        <v>39.935839999999999</v>
      </c>
      <c r="O11" s="55" t="e">
        <v>#REF!</v>
      </c>
      <c r="P11" s="56">
        <v>40.934235999999999</v>
      </c>
      <c r="Q11" s="86">
        <v>45.271343926520473</v>
      </c>
      <c r="R11" s="87" t="e">
        <v>#REF!</v>
      </c>
      <c r="S11" s="87">
        <v>51.444698969417637</v>
      </c>
      <c r="T11" s="87">
        <v>54.543798505967999</v>
      </c>
      <c r="U11" s="87">
        <v>54.874334525587606</v>
      </c>
      <c r="V11" s="87">
        <v>55.208956007951805</v>
      </c>
      <c r="W11" s="87" t="e">
        <v>#REF!</v>
      </c>
      <c r="X11" s="88">
        <v>56.589179908150598</v>
      </c>
      <c r="Y11" s="39">
        <v>32.747388799999996</v>
      </c>
      <c r="Z11" s="40">
        <v>39.454692999679999</v>
      </c>
      <c r="AA11" s="40">
        <v>39.693788873759999</v>
      </c>
      <c r="AB11" s="41">
        <v>39.935839999999999</v>
      </c>
      <c r="AC11" s="86">
        <v>45.271343926520473</v>
      </c>
      <c r="AD11" s="87">
        <v>54.543798505967999</v>
      </c>
      <c r="AE11" s="87">
        <v>54.874334525587606</v>
      </c>
      <c r="AF11" s="88">
        <v>55.208956007951805</v>
      </c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ht="17.25" customHeight="1" x14ac:dyDescent="0.2">
      <c r="A12" s="64" t="s">
        <v>13</v>
      </c>
      <c r="B12" s="65" t="s">
        <v>14</v>
      </c>
      <c r="C12" s="66" t="s">
        <v>15</v>
      </c>
      <c r="D12" s="66" t="s">
        <v>16</v>
      </c>
      <c r="E12" s="67" t="s">
        <v>267</v>
      </c>
      <c r="F12" s="155">
        <v>1.3600000000000001E-2</v>
      </c>
      <c r="G12" s="73" t="s">
        <v>182</v>
      </c>
      <c r="H12" s="123">
        <v>22.17</v>
      </c>
      <c r="I12" s="54">
        <v>18.426639840000004</v>
      </c>
      <c r="J12" s="55" t="e">
        <v>#REF!</v>
      </c>
      <c r="K12" s="55">
        <v>20.939359368816003</v>
      </c>
      <c r="L12" s="55">
        <v>22.200775223424007</v>
      </c>
      <c r="M12" s="55">
        <v>22.335312165768006</v>
      </c>
      <c r="N12" s="55">
        <v>22.471512000000004</v>
      </c>
      <c r="O12" s="55" t="e">
        <v>#REF!</v>
      </c>
      <c r="P12" s="56">
        <v>23.033299800000002</v>
      </c>
      <c r="Q12" s="86">
        <v>25.473748600278153</v>
      </c>
      <c r="R12" s="87" t="e">
        <v>#REF!</v>
      </c>
      <c r="S12" s="87">
        <v>28.947435942943887</v>
      </c>
      <c r="T12" s="87">
        <v>30.691269362368299</v>
      </c>
      <c r="U12" s="87">
        <v>30.8772587926974</v>
      </c>
      <c r="V12" s="87">
        <v>31.065547073509943</v>
      </c>
      <c r="W12" s="87" t="e">
        <v>#REF!</v>
      </c>
      <c r="X12" s="88">
        <v>31.842185750347689</v>
      </c>
      <c r="Y12" s="39">
        <v>18.426639840000004</v>
      </c>
      <c r="Z12" s="40">
        <v>22.200775223424007</v>
      </c>
      <c r="AA12" s="40">
        <v>22.335312165768006</v>
      </c>
      <c r="AB12" s="41">
        <v>22.471512000000004</v>
      </c>
      <c r="AC12" s="86">
        <v>25.473748600278153</v>
      </c>
      <c r="AD12" s="87">
        <v>30.691269362368299</v>
      </c>
      <c r="AE12" s="87">
        <v>30.8772587926974</v>
      </c>
      <c r="AF12" s="88">
        <v>31.065547073509943</v>
      </c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7.25" customHeight="1" x14ac:dyDescent="0.2">
      <c r="A13" s="64" t="s">
        <v>17</v>
      </c>
      <c r="B13" s="65" t="s">
        <v>18</v>
      </c>
      <c r="C13" s="66" t="s">
        <v>15</v>
      </c>
      <c r="D13" s="66" t="s">
        <v>19</v>
      </c>
      <c r="E13" s="67" t="s">
        <v>267</v>
      </c>
      <c r="F13" s="155">
        <v>1.3600000000000001E-2</v>
      </c>
      <c r="G13" s="73" t="s">
        <v>182</v>
      </c>
      <c r="H13" s="123">
        <v>35.36</v>
      </c>
      <c r="I13" s="54">
        <v>29.38953472</v>
      </c>
      <c r="J13" s="55" t="e">
        <v>#REF!</v>
      </c>
      <c r="K13" s="55">
        <v>33.397192028928004</v>
      </c>
      <c r="L13" s="55">
        <v>35.409084884992005</v>
      </c>
      <c r="M13" s="55">
        <v>35.623664329344003</v>
      </c>
      <c r="N13" s="55">
        <v>35.840896000000001</v>
      </c>
      <c r="O13" s="55" t="e">
        <v>#REF!</v>
      </c>
      <c r="P13" s="56">
        <v>36.7369184</v>
      </c>
      <c r="Q13" s="86">
        <v>40.629307645730059</v>
      </c>
      <c r="R13" s="87" t="e">
        <v>#REF!</v>
      </c>
      <c r="S13" s="87">
        <v>46.169658770523043</v>
      </c>
      <c r="T13" s="87">
        <v>48.950982618554029</v>
      </c>
      <c r="U13" s="87">
        <v>49.247626112304012</v>
      </c>
      <c r="V13" s="87">
        <v>49.547936153329339</v>
      </c>
      <c r="W13" s="87" t="e">
        <v>#REF!</v>
      </c>
      <c r="X13" s="88">
        <v>50.786634557162571</v>
      </c>
      <c r="Y13" s="39">
        <v>29.38953472</v>
      </c>
      <c r="Z13" s="40">
        <v>35.409084884992005</v>
      </c>
      <c r="AA13" s="40">
        <v>35.623664329344003</v>
      </c>
      <c r="AB13" s="41">
        <v>35.840896000000001</v>
      </c>
      <c r="AC13" s="86">
        <v>40.629307645730059</v>
      </c>
      <c r="AD13" s="87">
        <v>48.950982618554029</v>
      </c>
      <c r="AE13" s="87">
        <v>49.247626112304012</v>
      </c>
      <c r="AF13" s="88">
        <v>49.547936153329339</v>
      </c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s="9" customFormat="1" ht="17.25" customHeight="1" x14ac:dyDescent="0.2">
      <c r="A14" s="64" t="s">
        <v>105</v>
      </c>
      <c r="B14" s="65" t="s">
        <v>106</v>
      </c>
      <c r="C14" s="66" t="s">
        <v>107</v>
      </c>
      <c r="D14" s="66" t="s">
        <v>43</v>
      </c>
      <c r="E14" s="67" t="s">
        <v>267</v>
      </c>
      <c r="F14" s="155">
        <v>1.3600000000000001E-2</v>
      </c>
      <c r="G14" s="73" t="s">
        <v>182</v>
      </c>
      <c r="H14" s="123">
        <v>45.02</v>
      </c>
      <c r="I14" s="54">
        <v>37.418463040000006</v>
      </c>
      <c r="J14" s="55" t="e">
        <v>#REF!</v>
      </c>
      <c r="K14" s="55">
        <v>42.520972430496009</v>
      </c>
      <c r="L14" s="55">
        <v>45.082494386944013</v>
      </c>
      <c r="M14" s="55">
        <v>45.355694799408006</v>
      </c>
      <c r="N14" s="55">
        <v>45.632272000000007</v>
      </c>
      <c r="O14" s="55" t="e">
        <v>#REF!</v>
      </c>
      <c r="P14" s="56">
        <v>46.7730788</v>
      </c>
      <c r="Q14" s="86">
        <v>51.728830039897268</v>
      </c>
      <c r="R14" s="87"/>
      <c r="S14" s="87">
        <v>58.782749939167068</v>
      </c>
      <c r="T14" s="87">
        <v>62.323903775093406</v>
      </c>
      <c r="U14" s="87">
        <v>62.701587318323718</v>
      </c>
      <c r="V14" s="87">
        <v>63.08393907304545</v>
      </c>
      <c r="W14" s="87"/>
      <c r="X14" s="88">
        <v>64.66103754987158</v>
      </c>
      <c r="Y14" s="39">
        <v>37.418463040000006</v>
      </c>
      <c r="Z14" s="40">
        <v>45.082494386944013</v>
      </c>
      <c r="AA14" s="40">
        <v>45.355694799408006</v>
      </c>
      <c r="AB14" s="41">
        <v>45.632272000000007</v>
      </c>
      <c r="AC14" s="86">
        <v>51.728830039897268</v>
      </c>
      <c r="AD14" s="87">
        <v>62.323903775093406</v>
      </c>
      <c r="AE14" s="87">
        <v>62.701587318323718</v>
      </c>
      <c r="AF14" s="88">
        <v>63.08393907304545</v>
      </c>
    </row>
    <row r="15" spans="1:43" ht="17.25" customHeight="1" x14ac:dyDescent="0.2">
      <c r="A15" s="64" t="s">
        <v>152</v>
      </c>
      <c r="B15" s="65" t="s">
        <v>153</v>
      </c>
      <c r="C15" s="66" t="s">
        <v>151</v>
      </c>
      <c r="D15" s="66" t="s">
        <v>154</v>
      </c>
      <c r="E15" s="67">
        <v>3</v>
      </c>
      <c r="F15" s="155">
        <v>1.3600000000000001E-2</v>
      </c>
      <c r="G15" s="73" t="s">
        <v>182</v>
      </c>
      <c r="H15" s="123">
        <v>6559.81</v>
      </c>
      <c r="I15" s="54">
        <v>5452.19920112</v>
      </c>
      <c r="J15" s="55" t="e">
        <v>#REF!</v>
      </c>
      <c r="K15" s="55">
        <v>6195.679701450289</v>
      </c>
      <c r="L15" s="55">
        <v>6568.9159818840335</v>
      </c>
      <c r="M15" s="55">
        <v>6608.7236850756253</v>
      </c>
      <c r="N15" s="55">
        <v>6649.0234160000009</v>
      </c>
      <c r="O15" s="55" t="e">
        <v>#REF!</v>
      </c>
      <c r="P15" s="56">
        <v>6815.2490014000005</v>
      </c>
      <c r="Q15" s="86">
        <v>7537.345548290059</v>
      </c>
      <c r="R15" s="87" t="e">
        <v>#REF!</v>
      </c>
      <c r="S15" s="87">
        <v>8565.1637245323745</v>
      </c>
      <c r="T15" s="87">
        <v>9081.1409867369057</v>
      </c>
      <c r="U15" s="87">
        <v>9136.1728011242376</v>
      </c>
      <c r="V15" s="87">
        <v>9191.8848149878777</v>
      </c>
      <c r="W15" s="87" t="e">
        <v>#REF!</v>
      </c>
      <c r="X15" s="88">
        <v>9421.6819353625742</v>
      </c>
      <c r="Y15" s="39">
        <v>5452.19920112</v>
      </c>
      <c r="Z15" s="40">
        <v>6568.9159818840335</v>
      </c>
      <c r="AA15" s="40">
        <v>6608.7236850756253</v>
      </c>
      <c r="AB15" s="41">
        <v>6649.0234160000009</v>
      </c>
      <c r="AC15" s="86">
        <v>7537.345548290059</v>
      </c>
      <c r="AD15" s="87">
        <v>9081.1409867369057</v>
      </c>
      <c r="AE15" s="87">
        <v>9136.1728011242376</v>
      </c>
      <c r="AF15" s="88">
        <v>9191.8848149878777</v>
      </c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s="12" customFormat="1" ht="17.25" customHeight="1" x14ac:dyDescent="0.2">
      <c r="A16" s="64" t="s">
        <v>210</v>
      </c>
      <c r="B16" s="65" t="s">
        <v>209</v>
      </c>
      <c r="C16" s="66" t="s">
        <v>151</v>
      </c>
      <c r="D16" s="66" t="s">
        <v>227</v>
      </c>
      <c r="E16" s="67">
        <v>3</v>
      </c>
      <c r="F16" s="155">
        <v>1.3600000000000001E-2</v>
      </c>
      <c r="G16" s="73" t="s">
        <v>182</v>
      </c>
      <c r="H16" s="123">
        <v>1874.24</v>
      </c>
      <c r="I16" s="54">
        <v>1557.77832448</v>
      </c>
      <c r="J16" s="55" t="e">
        <v>#REF!</v>
      </c>
      <c r="K16" s="55">
        <v>1770.2022960491522</v>
      </c>
      <c r="L16" s="55">
        <v>1876.8417210081284</v>
      </c>
      <c r="M16" s="55">
        <v>1888.2154025064963</v>
      </c>
      <c r="N16" s="55">
        <v>1899.7296640000002</v>
      </c>
      <c r="O16" s="55" t="e">
        <v>#REF!</v>
      </c>
      <c r="P16" s="56">
        <v>1947.2229056000001</v>
      </c>
      <c r="Q16" s="86">
        <v>2153.5371482447144</v>
      </c>
      <c r="R16" s="87"/>
      <c r="S16" s="87">
        <v>2447.2008273208457</v>
      </c>
      <c r="T16" s="87">
        <v>2594.6235764422713</v>
      </c>
      <c r="U16" s="87">
        <v>2610.3470238892724</v>
      </c>
      <c r="V16" s="87">
        <v>2626.2648149325787</v>
      </c>
      <c r="W16" s="87"/>
      <c r="X16" s="88">
        <v>2691.9214353058933</v>
      </c>
      <c r="Y16" s="39">
        <v>1557.77832448</v>
      </c>
      <c r="Z16" s="40">
        <v>1876.8417210081284</v>
      </c>
      <c r="AA16" s="40">
        <v>1888.2154025064963</v>
      </c>
      <c r="AB16" s="41">
        <v>1899.7296640000002</v>
      </c>
      <c r="AC16" s="86">
        <v>2153.5371482447144</v>
      </c>
      <c r="AD16" s="87">
        <v>2594.6235764422713</v>
      </c>
      <c r="AE16" s="87">
        <v>2610.3470238892724</v>
      </c>
      <c r="AF16" s="88">
        <v>2626.2648149325787</v>
      </c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s="12" customFormat="1" ht="17.25" customHeight="1" x14ac:dyDescent="0.2">
      <c r="A17" s="64" t="s">
        <v>212</v>
      </c>
      <c r="B17" s="65" t="s">
        <v>211</v>
      </c>
      <c r="C17" s="66" t="s">
        <v>151</v>
      </c>
      <c r="D17" s="66" t="s">
        <v>228</v>
      </c>
      <c r="E17" s="67">
        <v>3</v>
      </c>
      <c r="F17" s="155">
        <v>1.3600000000000001E-2</v>
      </c>
      <c r="G17" s="73" t="s">
        <v>182</v>
      </c>
      <c r="H17" s="123">
        <v>3279.89</v>
      </c>
      <c r="I17" s="54">
        <v>2726.0871332800002</v>
      </c>
      <c r="J17" s="55" t="e">
        <v>#REF!</v>
      </c>
      <c r="K17" s="55">
        <v>3097.8256833642722</v>
      </c>
      <c r="L17" s="55">
        <v>3284.4429701198083</v>
      </c>
      <c r="M17" s="55">
        <v>3304.3467306892562</v>
      </c>
      <c r="N17" s="55">
        <v>3324.4965040000002</v>
      </c>
      <c r="O17" s="55" t="e">
        <v>#REF!</v>
      </c>
      <c r="P17" s="56">
        <v>3407.6089165999997</v>
      </c>
      <c r="Q17" s="86">
        <v>3768.655538861809</v>
      </c>
      <c r="R17" s="87"/>
      <c r="S17" s="87">
        <v>4282.5622767208943</v>
      </c>
      <c r="T17" s="87">
        <v>4540.549727962929</v>
      </c>
      <c r="U17" s="87">
        <v>4568.0655093180094</v>
      </c>
      <c r="V17" s="87">
        <v>4595.9213888558643</v>
      </c>
      <c r="W17" s="87"/>
      <c r="X17" s="88">
        <v>4710.8194235772607</v>
      </c>
      <c r="Y17" s="39">
        <v>2726.0871332800002</v>
      </c>
      <c r="Z17" s="40">
        <v>3284.4429701198083</v>
      </c>
      <c r="AA17" s="40">
        <v>3304.3467306892562</v>
      </c>
      <c r="AB17" s="41">
        <v>3324.4965040000002</v>
      </c>
      <c r="AC17" s="86">
        <v>3768.655538861809</v>
      </c>
      <c r="AD17" s="87">
        <v>4540.549727962929</v>
      </c>
      <c r="AE17" s="87">
        <v>4568.0655093180094</v>
      </c>
      <c r="AF17" s="88">
        <v>4595.9213888558643</v>
      </c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7.25" customHeight="1" x14ac:dyDescent="0.2">
      <c r="A18" s="64" t="s">
        <v>20</v>
      </c>
      <c r="B18" s="65" t="s">
        <v>21</v>
      </c>
      <c r="C18" s="66" t="s">
        <v>22</v>
      </c>
      <c r="D18" s="66" t="s">
        <v>23</v>
      </c>
      <c r="E18" s="67" t="s">
        <v>269</v>
      </c>
      <c r="F18" s="155">
        <v>4.7600000000000003E-2</v>
      </c>
      <c r="G18" s="73" t="s">
        <v>182</v>
      </c>
      <c r="H18" s="123">
        <v>22.06</v>
      </c>
      <c r="I18" s="54">
        <v>18.335213119999999</v>
      </c>
      <c r="J18" s="55" t="e">
        <v>#REF!</v>
      </c>
      <c r="K18" s="55">
        <v>20.835465389088004</v>
      </c>
      <c r="L18" s="55">
        <v>22.090622527232004</v>
      </c>
      <c r="M18" s="55">
        <v>22.224491943024002</v>
      </c>
      <c r="N18" s="55">
        <v>22.360016000000002</v>
      </c>
      <c r="O18" s="55" t="e">
        <v>#REF!</v>
      </c>
      <c r="P18" s="56">
        <v>22.9190164</v>
      </c>
      <c r="Q18" s="86">
        <v>25.347356523325931</v>
      </c>
      <c r="R18" s="87" t="e">
        <v>#REF!</v>
      </c>
      <c r="S18" s="87">
        <v>28.80380861079577</v>
      </c>
      <c r="T18" s="87">
        <v>30.538989721869399</v>
      </c>
      <c r="U18" s="87">
        <v>30.724056335900073</v>
      </c>
      <c r="V18" s="87">
        <v>30.911410394299921</v>
      </c>
      <c r="W18" s="87" t="e">
        <v>#REF!</v>
      </c>
      <c r="X18" s="88">
        <v>31.684195654157417</v>
      </c>
      <c r="Y18" s="39">
        <v>18.335213119999999</v>
      </c>
      <c r="Z18" s="40">
        <v>22.090622527232004</v>
      </c>
      <c r="AA18" s="40">
        <v>22.224491943024002</v>
      </c>
      <c r="AB18" s="41">
        <v>22.360016000000002</v>
      </c>
      <c r="AC18" s="86">
        <v>25.347356523325931</v>
      </c>
      <c r="AD18" s="87">
        <v>30.538989721869399</v>
      </c>
      <c r="AE18" s="87">
        <v>30.724056335900073</v>
      </c>
      <c r="AF18" s="88">
        <v>30.911410394299921</v>
      </c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7.25" customHeight="1" x14ac:dyDescent="0.2">
      <c r="A19" s="64" t="s">
        <v>24</v>
      </c>
      <c r="B19" s="65" t="s">
        <v>25</v>
      </c>
      <c r="C19" s="66" t="s">
        <v>22</v>
      </c>
      <c r="D19" s="66" t="s">
        <v>26</v>
      </c>
      <c r="E19" s="67" t="s">
        <v>269</v>
      </c>
      <c r="F19" s="155">
        <v>4.7600000000000003E-2</v>
      </c>
      <c r="G19" s="73" t="s">
        <v>182</v>
      </c>
      <c r="H19" s="123">
        <v>43.37</v>
      </c>
      <c r="I19" s="54">
        <v>36.047062239999995</v>
      </c>
      <c r="J19" s="55" t="e">
        <v>#REF!</v>
      </c>
      <c r="K19" s="55">
        <v>40.962562734576004</v>
      </c>
      <c r="L19" s="55">
        <v>43.430203944064004</v>
      </c>
      <c r="M19" s="55">
        <v>43.693391458248001</v>
      </c>
      <c r="N19" s="55">
        <v>43.959831999999999</v>
      </c>
      <c r="O19" s="55" t="e">
        <v>#REF!</v>
      </c>
      <c r="P19" s="56">
        <v>45.058827799999996</v>
      </c>
      <c r="Q19" s="86">
        <v>49.832948885614037</v>
      </c>
      <c r="R19" s="87" t="e">
        <v>#REF!</v>
      </c>
      <c r="S19" s="87">
        <v>56.628339956945254</v>
      </c>
      <c r="T19" s="87">
        <v>60.039709167609963</v>
      </c>
      <c r="U19" s="87">
        <v>60.403550466363825</v>
      </c>
      <c r="V19" s="87">
        <v>60.771888884895169</v>
      </c>
      <c r="W19" s="87" t="e">
        <v>#REF!</v>
      </c>
      <c r="X19" s="88">
        <v>62.291186107017545</v>
      </c>
      <c r="Y19" s="39">
        <v>36.047062239999995</v>
      </c>
      <c r="Z19" s="40">
        <v>43.430203944064004</v>
      </c>
      <c r="AA19" s="40">
        <v>43.693391458248001</v>
      </c>
      <c r="AB19" s="41">
        <v>43.959831999999999</v>
      </c>
      <c r="AC19" s="86">
        <v>49.832948885614037</v>
      </c>
      <c r="AD19" s="87">
        <v>60.039709167609963</v>
      </c>
      <c r="AE19" s="87">
        <v>60.403550466363825</v>
      </c>
      <c r="AF19" s="88">
        <v>60.771888884895169</v>
      </c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7.25" customHeight="1" x14ac:dyDescent="0.2">
      <c r="A20" s="64" t="s">
        <v>112</v>
      </c>
      <c r="B20" s="65" t="s">
        <v>113</v>
      </c>
      <c r="C20" s="66" t="s">
        <v>22</v>
      </c>
      <c r="D20" s="66" t="s">
        <v>230</v>
      </c>
      <c r="E20" s="67" t="s">
        <v>269</v>
      </c>
      <c r="F20" s="155">
        <v>4.7600000000000003E-2</v>
      </c>
      <c r="G20" s="73" t="s">
        <v>182</v>
      </c>
      <c r="H20" s="123">
        <v>33.53</v>
      </c>
      <c r="I20" s="54">
        <v>27.868526560000003</v>
      </c>
      <c r="J20" s="55" t="e">
        <v>#REF!</v>
      </c>
      <c r="K20" s="55">
        <v>31.668774002544005</v>
      </c>
      <c r="L20" s="55">
        <v>33.576544575616005</v>
      </c>
      <c r="M20" s="55">
        <v>33.780018805512007</v>
      </c>
      <c r="N20" s="55">
        <v>33.986008000000005</v>
      </c>
      <c r="O20" s="55" t="e">
        <v>#REF!</v>
      </c>
      <c r="P20" s="56">
        <v>34.835658200000005</v>
      </c>
      <c r="Q20" s="86">
        <v>38.526603092797764</v>
      </c>
      <c r="R20" s="87" t="e">
        <v>#REF!</v>
      </c>
      <c r="S20" s="87">
        <v>43.780222244786131</v>
      </c>
      <c r="T20" s="87">
        <v>46.417603144799678</v>
      </c>
      <c r="U20" s="87">
        <v>46.698894331039419</v>
      </c>
      <c r="V20" s="87">
        <v>46.983662308289958</v>
      </c>
      <c r="W20" s="87" t="e">
        <v>#REF!</v>
      </c>
      <c r="X20" s="88">
        <v>48.158253865997203</v>
      </c>
      <c r="Y20" s="39">
        <v>27.868526560000003</v>
      </c>
      <c r="Z20" s="40">
        <v>33.576544575616005</v>
      </c>
      <c r="AA20" s="40">
        <v>33.780018805512007</v>
      </c>
      <c r="AB20" s="41">
        <v>33.986008000000005</v>
      </c>
      <c r="AC20" s="86">
        <v>38.526603092797764</v>
      </c>
      <c r="AD20" s="87">
        <v>46.417603144799678</v>
      </c>
      <c r="AE20" s="87">
        <v>46.698894331039419</v>
      </c>
      <c r="AF20" s="88">
        <v>46.983662308289958</v>
      </c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ht="17.25" customHeight="1" x14ac:dyDescent="0.2">
      <c r="A21" s="64" t="s">
        <v>145</v>
      </c>
      <c r="B21" s="65" t="s">
        <v>147</v>
      </c>
      <c r="C21" s="106" t="s">
        <v>141</v>
      </c>
      <c r="D21" s="106" t="s">
        <v>143</v>
      </c>
      <c r="E21" s="105" t="s">
        <v>267</v>
      </c>
      <c r="F21" s="156">
        <v>1.3600000000000001E-2</v>
      </c>
      <c r="G21" s="107" t="s">
        <v>182</v>
      </c>
      <c r="H21" s="123">
        <v>56.41</v>
      </c>
      <c r="I21" s="54">
        <v>46.885284319999997</v>
      </c>
      <c r="J21" s="55" t="e">
        <v>#REF!</v>
      </c>
      <c r="K21" s="55">
        <v>53.278721785968003</v>
      </c>
      <c r="L21" s="55">
        <v>56.488305383552003</v>
      </c>
      <c r="M21" s="55">
        <v>56.830625136264004</v>
      </c>
      <c r="N21" s="55">
        <v>57.177176000000003</v>
      </c>
      <c r="O21" s="55" t="e">
        <v>#REF!</v>
      </c>
      <c r="P21" s="56">
        <v>58.606605399999999</v>
      </c>
      <c r="Q21" s="86">
        <v>64.816155098858374</v>
      </c>
      <c r="R21" s="87" t="e">
        <v>#REF!</v>
      </c>
      <c r="S21" s="87">
        <v>73.654707331595148</v>
      </c>
      <c r="T21" s="87">
        <v>78.09176836856993</v>
      </c>
      <c r="U21" s="87">
        <v>78.565005344883176</v>
      </c>
      <c r="V21" s="87">
        <v>79.044091583973639</v>
      </c>
      <c r="W21" s="87" t="e">
        <v>#REF!</v>
      </c>
      <c r="X21" s="88">
        <v>81.020193873572978</v>
      </c>
      <c r="Y21" s="39">
        <v>46.885284319999997</v>
      </c>
      <c r="Z21" s="40">
        <v>56.488305383552003</v>
      </c>
      <c r="AA21" s="40">
        <v>56.830625136264004</v>
      </c>
      <c r="AB21" s="41">
        <v>57.177176000000003</v>
      </c>
      <c r="AC21" s="86">
        <v>64.816155098858374</v>
      </c>
      <c r="AD21" s="87">
        <v>78.09176836856993</v>
      </c>
      <c r="AE21" s="87">
        <v>78.565005344883176</v>
      </c>
      <c r="AF21" s="88">
        <v>79.044091583973639</v>
      </c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ht="17.25" customHeight="1" x14ac:dyDescent="0.2">
      <c r="A22" s="64" t="s">
        <v>198</v>
      </c>
      <c r="B22" s="65" t="s">
        <v>197</v>
      </c>
      <c r="C22" s="106" t="s">
        <v>199</v>
      </c>
      <c r="D22" s="106" t="s">
        <v>222</v>
      </c>
      <c r="E22" s="105" t="s">
        <v>267</v>
      </c>
      <c r="F22" s="156">
        <v>1.3600000000000001E-2</v>
      </c>
      <c r="G22" s="107" t="s">
        <v>182</v>
      </c>
      <c r="H22" s="123">
        <v>45.15</v>
      </c>
      <c r="I22" s="54">
        <v>37.526512799999999</v>
      </c>
      <c r="J22" s="55" t="e">
        <v>#REF!</v>
      </c>
      <c r="K22" s="55">
        <v>42.643756224720001</v>
      </c>
      <c r="L22" s="55">
        <v>45.212674846080006</v>
      </c>
      <c r="M22" s="55">
        <v>45.48666415356</v>
      </c>
      <c r="N22" s="55">
        <v>45.764040000000001</v>
      </c>
      <c r="O22" s="55" t="e">
        <v>#REF!</v>
      </c>
      <c r="P22" s="56">
        <v>46.908141000000001</v>
      </c>
      <c r="Q22" s="86">
        <v>51.878202494477151</v>
      </c>
      <c r="R22" s="87" t="e">
        <v>#REF!</v>
      </c>
      <c r="S22" s="87">
        <v>58.952491331705744</v>
      </c>
      <c r="T22" s="87">
        <v>62.503870622955731</v>
      </c>
      <c r="U22" s="87">
        <v>62.882644767266008</v>
      </c>
      <c r="V22" s="87">
        <v>63.266100603020917</v>
      </c>
      <c r="W22" s="87" t="e">
        <v>#REF!</v>
      </c>
      <c r="X22" s="88">
        <v>64.847753118096435</v>
      </c>
      <c r="Y22" s="39">
        <v>37.526512799999999</v>
      </c>
      <c r="Z22" s="40">
        <v>45.212674846080006</v>
      </c>
      <c r="AA22" s="40">
        <v>45.48666415356</v>
      </c>
      <c r="AB22" s="41">
        <v>45.764040000000001</v>
      </c>
      <c r="AC22" s="86">
        <v>51.878202494477151</v>
      </c>
      <c r="AD22" s="87">
        <v>62.503870622955731</v>
      </c>
      <c r="AE22" s="87">
        <v>62.882644767266008</v>
      </c>
      <c r="AF22" s="88">
        <v>63.266100603020917</v>
      </c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ht="17.25" customHeight="1" x14ac:dyDescent="0.2">
      <c r="A23" s="64" t="s">
        <v>201</v>
      </c>
      <c r="B23" s="65" t="s">
        <v>200</v>
      </c>
      <c r="C23" s="106" t="s">
        <v>199</v>
      </c>
      <c r="D23" s="106" t="s">
        <v>223</v>
      </c>
      <c r="E23" s="105" t="s">
        <v>267</v>
      </c>
      <c r="F23" s="156">
        <v>1.3600000000000001E-2</v>
      </c>
      <c r="G23" s="107" t="s">
        <v>182</v>
      </c>
      <c r="H23" s="123">
        <v>45.15</v>
      </c>
      <c r="I23" s="54">
        <v>37.526512799999999</v>
      </c>
      <c r="J23" s="55" t="e">
        <v>#REF!</v>
      </c>
      <c r="K23" s="55">
        <v>42.643756224720001</v>
      </c>
      <c r="L23" s="55">
        <v>45.212674846080006</v>
      </c>
      <c r="M23" s="55">
        <v>45.48666415356</v>
      </c>
      <c r="N23" s="55">
        <v>45.764040000000001</v>
      </c>
      <c r="O23" s="55" t="e">
        <v>#REF!</v>
      </c>
      <c r="P23" s="56">
        <v>46.908141000000001</v>
      </c>
      <c r="Q23" s="86">
        <v>51.878202494477151</v>
      </c>
      <c r="R23" s="87" t="e">
        <v>#REF!</v>
      </c>
      <c r="S23" s="87">
        <v>58.952491331705744</v>
      </c>
      <c r="T23" s="87">
        <v>62.503870622955731</v>
      </c>
      <c r="U23" s="87">
        <v>62.882644767266008</v>
      </c>
      <c r="V23" s="87">
        <v>63.266100603020917</v>
      </c>
      <c r="W23" s="87" t="e">
        <v>#REF!</v>
      </c>
      <c r="X23" s="88">
        <v>64.847753118096435</v>
      </c>
      <c r="Y23" s="39">
        <v>37.526512799999999</v>
      </c>
      <c r="Z23" s="40">
        <v>45.212674846080006</v>
      </c>
      <c r="AA23" s="40">
        <v>45.48666415356</v>
      </c>
      <c r="AB23" s="41">
        <v>45.764040000000001</v>
      </c>
      <c r="AC23" s="86">
        <v>51.878202494477151</v>
      </c>
      <c r="AD23" s="87">
        <v>62.503870622955731</v>
      </c>
      <c r="AE23" s="87">
        <v>62.882644767266008</v>
      </c>
      <c r="AF23" s="88">
        <v>63.266100603020917</v>
      </c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ht="17.25" customHeight="1" x14ac:dyDescent="0.2">
      <c r="A24" s="64" t="s">
        <v>203</v>
      </c>
      <c r="B24" s="65" t="s">
        <v>202</v>
      </c>
      <c r="C24" s="106" t="s">
        <v>199</v>
      </c>
      <c r="D24" s="106" t="s">
        <v>224</v>
      </c>
      <c r="E24" s="105" t="s">
        <v>267</v>
      </c>
      <c r="F24" s="156">
        <v>1.3600000000000001E-2</v>
      </c>
      <c r="G24" s="107" t="s">
        <v>182</v>
      </c>
      <c r="H24" s="123">
        <v>57.2</v>
      </c>
      <c r="I24" s="54">
        <v>47.541894400000004</v>
      </c>
      <c r="J24" s="55" t="e">
        <v>#REF!</v>
      </c>
      <c r="K24" s="55">
        <v>54.024869458560005</v>
      </c>
      <c r="L24" s="55">
        <v>57.279402019840006</v>
      </c>
      <c r="M24" s="55">
        <v>57.626515826880002</v>
      </c>
      <c r="N24" s="55">
        <v>57.977920000000005</v>
      </c>
      <c r="O24" s="55" t="e">
        <v>#REF!</v>
      </c>
      <c r="P24" s="56">
        <v>59.427368000000001</v>
      </c>
      <c r="Q24" s="86">
        <v>65.723880015151565</v>
      </c>
      <c r="R24" s="87" t="e">
        <v>#REF!</v>
      </c>
      <c r="S24" s="87">
        <v>74.68621271702257</v>
      </c>
      <c r="T24" s="87">
        <v>79.185413059425642</v>
      </c>
      <c r="U24" s="87">
        <v>79.66527753460943</v>
      </c>
      <c r="V24" s="87">
        <v>80.151073189209228</v>
      </c>
      <c r="W24" s="87" t="e">
        <v>#REF!</v>
      </c>
      <c r="X24" s="88">
        <v>82.154850018939456</v>
      </c>
      <c r="Y24" s="39">
        <v>47.541894400000004</v>
      </c>
      <c r="Z24" s="40">
        <v>57.279402019840006</v>
      </c>
      <c r="AA24" s="40">
        <v>57.626515826880002</v>
      </c>
      <c r="AB24" s="41">
        <v>57.977920000000005</v>
      </c>
      <c r="AC24" s="86">
        <v>65.723880015151565</v>
      </c>
      <c r="AD24" s="87">
        <v>79.185413059425642</v>
      </c>
      <c r="AE24" s="87">
        <v>79.66527753460943</v>
      </c>
      <c r="AF24" s="88">
        <v>80.151073189209228</v>
      </c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17.25" customHeight="1" x14ac:dyDescent="0.2">
      <c r="A25" s="64" t="s">
        <v>146</v>
      </c>
      <c r="B25" s="65" t="s">
        <v>148</v>
      </c>
      <c r="C25" s="106" t="s">
        <v>142</v>
      </c>
      <c r="D25" s="106" t="s">
        <v>144</v>
      </c>
      <c r="E25" s="105" t="s">
        <v>267</v>
      </c>
      <c r="F25" s="156">
        <v>1.3600000000000001E-2</v>
      </c>
      <c r="G25" s="107" t="s">
        <v>182</v>
      </c>
      <c r="H25" s="123">
        <v>56.41</v>
      </c>
      <c r="I25" s="54">
        <v>46.885284319999997</v>
      </c>
      <c r="J25" s="55" t="e">
        <v>#REF!</v>
      </c>
      <c r="K25" s="55">
        <v>53.278721785968003</v>
      </c>
      <c r="L25" s="55">
        <v>56.488305383552003</v>
      </c>
      <c r="M25" s="55">
        <v>56.830625136264004</v>
      </c>
      <c r="N25" s="55">
        <v>57.177176000000003</v>
      </c>
      <c r="O25" s="55" t="e">
        <v>#REF!</v>
      </c>
      <c r="P25" s="56">
        <v>58.606605399999999</v>
      </c>
      <c r="Q25" s="86">
        <v>64.816155098858374</v>
      </c>
      <c r="R25" s="87" t="e">
        <v>#REF!</v>
      </c>
      <c r="S25" s="87">
        <v>73.654707331595148</v>
      </c>
      <c r="T25" s="87">
        <v>78.09176836856993</v>
      </c>
      <c r="U25" s="87">
        <v>78.565005344883176</v>
      </c>
      <c r="V25" s="87">
        <v>79.044091583973639</v>
      </c>
      <c r="W25" s="87" t="e">
        <v>#REF!</v>
      </c>
      <c r="X25" s="88">
        <v>81.020193873572978</v>
      </c>
      <c r="Y25" s="39">
        <v>46.885284319999997</v>
      </c>
      <c r="Z25" s="40">
        <v>56.488305383552003</v>
      </c>
      <c r="AA25" s="40">
        <v>56.830625136264004</v>
      </c>
      <c r="AB25" s="41">
        <v>57.177176000000003</v>
      </c>
      <c r="AC25" s="86">
        <v>64.816155098858374</v>
      </c>
      <c r="AD25" s="87">
        <v>78.09176836856993</v>
      </c>
      <c r="AE25" s="87">
        <v>78.565005344883176</v>
      </c>
      <c r="AF25" s="88">
        <v>79.044091583973639</v>
      </c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ht="17.25" customHeight="1" x14ac:dyDescent="0.2">
      <c r="A26" s="64" t="s">
        <v>178</v>
      </c>
      <c r="B26" s="65" t="s">
        <v>179</v>
      </c>
      <c r="C26" s="106" t="s">
        <v>180</v>
      </c>
      <c r="D26" s="106" t="s">
        <v>143</v>
      </c>
      <c r="E26" s="105" t="s">
        <v>267</v>
      </c>
      <c r="F26" s="156">
        <v>1.3600000000000001E-2</v>
      </c>
      <c r="G26" s="107" t="s">
        <v>182</v>
      </c>
      <c r="H26" s="123">
        <v>57.2</v>
      </c>
      <c r="I26" s="54">
        <v>47.541894400000004</v>
      </c>
      <c r="J26" s="55" t="e">
        <v>#REF!</v>
      </c>
      <c r="K26" s="55">
        <v>54.024869458560005</v>
      </c>
      <c r="L26" s="55">
        <v>57.279402019840006</v>
      </c>
      <c r="M26" s="55">
        <v>57.626515826880002</v>
      </c>
      <c r="N26" s="55">
        <v>57.977920000000005</v>
      </c>
      <c r="O26" s="55" t="e">
        <v>#REF!</v>
      </c>
      <c r="P26" s="56">
        <v>59.427368000000001</v>
      </c>
      <c r="Q26" s="86">
        <v>65.723880015151565</v>
      </c>
      <c r="R26" s="87" t="e">
        <v>#REF!</v>
      </c>
      <c r="S26" s="87">
        <v>74.68621271702257</v>
      </c>
      <c r="T26" s="87">
        <v>79.185413059425642</v>
      </c>
      <c r="U26" s="87">
        <v>79.66527753460943</v>
      </c>
      <c r="V26" s="87">
        <v>80.151073189209228</v>
      </c>
      <c r="W26" s="87" t="e">
        <v>#REF!</v>
      </c>
      <c r="X26" s="88">
        <v>82.154850018939456</v>
      </c>
      <c r="Y26" s="39">
        <v>47.541894400000004</v>
      </c>
      <c r="Z26" s="40">
        <v>57.279402019840006</v>
      </c>
      <c r="AA26" s="40">
        <v>57.626515826880002</v>
      </c>
      <c r="AB26" s="41">
        <v>57.977920000000005</v>
      </c>
      <c r="AC26" s="86">
        <v>65.723880015151565</v>
      </c>
      <c r="AD26" s="87">
        <v>79.185413059425642</v>
      </c>
      <c r="AE26" s="87">
        <v>79.66527753460943</v>
      </c>
      <c r="AF26" s="88">
        <v>80.151073189209228</v>
      </c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ht="17.25" customHeight="1" x14ac:dyDescent="0.2">
      <c r="A27" s="64" t="s">
        <v>169</v>
      </c>
      <c r="B27" s="65" t="s">
        <v>208</v>
      </c>
      <c r="C27" s="106" t="s">
        <v>28</v>
      </c>
      <c r="D27" s="106" t="s">
        <v>29</v>
      </c>
      <c r="E27" s="105" t="s">
        <v>267</v>
      </c>
      <c r="F27" s="156">
        <v>1.3600000000000001E-2</v>
      </c>
      <c r="G27" s="107" t="s">
        <v>182</v>
      </c>
      <c r="H27" s="123">
        <v>44.75</v>
      </c>
      <c r="I27" s="54">
        <v>37.194051999999999</v>
      </c>
      <c r="J27" s="55" t="e">
        <v>#REF!</v>
      </c>
      <c r="K27" s="55">
        <v>42.265959934800001</v>
      </c>
      <c r="L27" s="55">
        <v>44.812119587200002</v>
      </c>
      <c r="M27" s="55">
        <v>45.083681525400003</v>
      </c>
      <c r="N27" s="55">
        <v>45.358600000000003</v>
      </c>
      <c r="O27" s="55" t="e">
        <v>#REF!</v>
      </c>
      <c r="P27" s="56">
        <v>46.492564999999999</v>
      </c>
      <c r="Q27" s="86">
        <v>51.418594941923644</v>
      </c>
      <c r="R27" s="87" t="e">
        <v>#REF!</v>
      </c>
      <c r="S27" s="87">
        <v>58.430210123894398</v>
      </c>
      <c r="T27" s="87">
        <v>61.950126475687014</v>
      </c>
      <c r="U27" s="87">
        <v>62.325544924366646</v>
      </c>
      <c r="V27" s="87">
        <v>62.705603587711764</v>
      </c>
      <c r="W27" s="87" t="e">
        <v>#REF!</v>
      </c>
      <c r="X27" s="88">
        <v>64.273243677404551</v>
      </c>
      <c r="Y27" s="39">
        <v>37.194051999999999</v>
      </c>
      <c r="Z27" s="40">
        <v>44.812119587200002</v>
      </c>
      <c r="AA27" s="40">
        <v>45.083681525400003</v>
      </c>
      <c r="AB27" s="41">
        <v>45.358600000000003</v>
      </c>
      <c r="AC27" s="86">
        <v>51.418594941923644</v>
      </c>
      <c r="AD27" s="87">
        <v>61.950126475687014</v>
      </c>
      <c r="AE27" s="87">
        <v>62.325544924366646</v>
      </c>
      <c r="AF27" s="88">
        <v>62.705603587711764</v>
      </c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ht="17.25" customHeight="1" x14ac:dyDescent="0.2">
      <c r="A28" s="64" t="s">
        <v>205</v>
      </c>
      <c r="B28" s="65" t="s">
        <v>204</v>
      </c>
      <c r="C28" s="106" t="s">
        <v>196</v>
      </c>
      <c r="D28" s="106" t="s">
        <v>225</v>
      </c>
      <c r="E28" s="105" t="s">
        <v>267</v>
      </c>
      <c r="F28" s="156">
        <v>1.3600000000000001E-2</v>
      </c>
      <c r="G28" s="107" t="s">
        <v>182</v>
      </c>
      <c r="H28" s="123">
        <v>56.43</v>
      </c>
      <c r="I28" s="54">
        <v>46.901907359999996</v>
      </c>
      <c r="J28" s="55" t="e">
        <v>#REF!</v>
      </c>
      <c r="K28" s="55">
        <v>53.297611600464002</v>
      </c>
      <c r="L28" s="55">
        <v>56.508333146496007</v>
      </c>
      <c r="M28" s="55">
        <v>56.850774267672001</v>
      </c>
      <c r="N28" s="55">
        <v>57.197448000000001</v>
      </c>
      <c r="O28" s="55" t="e">
        <v>#REF!</v>
      </c>
      <c r="P28" s="56">
        <v>58.627384199999995</v>
      </c>
      <c r="Q28" s="86">
        <v>64.839135476486049</v>
      </c>
      <c r="R28" s="87" t="e">
        <v>#REF!</v>
      </c>
      <c r="S28" s="87">
        <v>73.680821391985717</v>
      </c>
      <c r="T28" s="87">
        <v>78.119455575933372</v>
      </c>
      <c r="U28" s="87">
        <v>78.592860337028142</v>
      </c>
      <c r="V28" s="87">
        <v>79.072116434739101</v>
      </c>
      <c r="W28" s="87" t="e">
        <v>#REF!</v>
      </c>
      <c r="X28" s="88">
        <v>81.048919345607572</v>
      </c>
      <c r="Y28" s="39">
        <v>46.901907359999996</v>
      </c>
      <c r="Z28" s="40">
        <v>56.508333146496007</v>
      </c>
      <c r="AA28" s="40">
        <v>56.850774267672001</v>
      </c>
      <c r="AB28" s="41">
        <v>57.197448000000001</v>
      </c>
      <c r="AC28" s="86">
        <v>64.839135476486049</v>
      </c>
      <c r="AD28" s="87">
        <v>78.119455575933372</v>
      </c>
      <c r="AE28" s="87">
        <v>78.592860337028142</v>
      </c>
      <c r="AF28" s="88">
        <v>79.072116434739101</v>
      </c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ht="17.25" customHeight="1" x14ac:dyDescent="0.2">
      <c r="A29" s="64" t="s">
        <v>207</v>
      </c>
      <c r="B29" s="65" t="s">
        <v>206</v>
      </c>
      <c r="C29" s="106" t="s">
        <v>196</v>
      </c>
      <c r="D29" s="106" t="s">
        <v>226</v>
      </c>
      <c r="E29" s="105" t="s">
        <v>267</v>
      </c>
      <c r="F29" s="156">
        <v>1.3600000000000001E-2</v>
      </c>
      <c r="G29" s="107" t="s">
        <v>182</v>
      </c>
      <c r="H29" s="123">
        <v>56.429999999999993</v>
      </c>
      <c r="I29" s="54">
        <v>46.901907359999996</v>
      </c>
      <c r="J29" s="55" t="e">
        <v>#REF!</v>
      </c>
      <c r="K29" s="55">
        <v>53.297611600463995</v>
      </c>
      <c r="L29" s="55">
        <v>56.508333146496</v>
      </c>
      <c r="M29" s="55">
        <v>56.850774267671994</v>
      </c>
      <c r="N29" s="55">
        <v>57.197447999999994</v>
      </c>
      <c r="O29" s="55" t="e">
        <v>#REF!</v>
      </c>
      <c r="P29" s="56">
        <v>58.627384199999987</v>
      </c>
      <c r="Q29" s="86">
        <v>64.839135476486049</v>
      </c>
      <c r="R29" s="87" t="e">
        <v>#REF!</v>
      </c>
      <c r="S29" s="87">
        <v>73.680821391985702</v>
      </c>
      <c r="T29" s="87">
        <v>78.119455575933358</v>
      </c>
      <c r="U29" s="87">
        <v>78.592860337028142</v>
      </c>
      <c r="V29" s="87">
        <v>79.072116434739087</v>
      </c>
      <c r="W29" s="87" t="e">
        <v>#REF!</v>
      </c>
      <c r="X29" s="88">
        <v>81.048919345607558</v>
      </c>
      <c r="Y29" s="39">
        <v>46.901907359999996</v>
      </c>
      <c r="Z29" s="40">
        <v>56.508333146496</v>
      </c>
      <c r="AA29" s="40">
        <v>56.850774267671994</v>
      </c>
      <c r="AB29" s="41">
        <v>57.197447999999994</v>
      </c>
      <c r="AC29" s="86">
        <v>64.839135476486049</v>
      </c>
      <c r="AD29" s="87">
        <v>78.119455575933358</v>
      </c>
      <c r="AE29" s="87">
        <v>78.592860337028142</v>
      </c>
      <c r="AF29" s="88">
        <v>79.072116434739087</v>
      </c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s="9" customFormat="1" ht="17.25" customHeight="1" x14ac:dyDescent="0.2">
      <c r="A30" s="64" t="s">
        <v>170</v>
      </c>
      <c r="B30" s="65" t="s">
        <v>273</v>
      </c>
      <c r="C30" s="66" t="s">
        <v>36</v>
      </c>
      <c r="D30" s="66" t="s">
        <v>272</v>
      </c>
      <c r="E30" s="67">
        <v>2</v>
      </c>
      <c r="F30" s="155">
        <v>3.0600000000000002E-2</v>
      </c>
      <c r="G30" s="73" t="s">
        <v>182</v>
      </c>
      <c r="H30" s="123">
        <v>30</v>
      </c>
      <c r="I30" s="108">
        <v>24.934560000000001</v>
      </c>
      <c r="J30" s="55" t="e">
        <v>#REF!</v>
      </c>
      <c r="K30" s="55">
        <v>28.334721744000003</v>
      </c>
      <c r="L30" s="55">
        <v>30.041644416000004</v>
      </c>
      <c r="M30" s="55">
        <v>30.223697112000004</v>
      </c>
      <c r="N30" s="109">
        <v>30.408000000000001</v>
      </c>
      <c r="O30" s="55" t="e">
        <v>#REF!</v>
      </c>
      <c r="P30" s="56">
        <v>31.168199999999999</v>
      </c>
      <c r="Q30" s="86">
        <v>34.470566441513057</v>
      </c>
      <c r="R30" s="87" t="e">
        <v>#REF!</v>
      </c>
      <c r="S30" s="87">
        <v>39.171090585850997</v>
      </c>
      <c r="T30" s="87">
        <v>41.530811045153307</v>
      </c>
      <c r="U30" s="87">
        <v>41.782488217452503</v>
      </c>
      <c r="V30" s="87">
        <v>42.037276148186656</v>
      </c>
      <c r="W30" s="87" t="e">
        <v>#REF!</v>
      </c>
      <c r="X30" s="88">
        <v>43.088208051891321</v>
      </c>
      <c r="Y30" s="54">
        <v>24.934560000000001</v>
      </c>
      <c r="Z30" s="55">
        <v>30.041644416000004</v>
      </c>
      <c r="AA30" s="55">
        <v>30.223697112000004</v>
      </c>
      <c r="AB30" s="56">
        <v>30.408000000000001</v>
      </c>
      <c r="AC30" s="54">
        <v>34.470566441513057</v>
      </c>
      <c r="AD30" s="87">
        <v>41.530811045153307</v>
      </c>
      <c r="AE30" s="87">
        <v>41.782488217452503</v>
      </c>
      <c r="AF30" s="88">
        <v>42.037276148186656</v>
      </c>
    </row>
    <row r="31" spans="1:43" ht="17.25" customHeight="1" x14ac:dyDescent="0.2">
      <c r="A31" s="64" t="s">
        <v>243</v>
      </c>
      <c r="B31" s="65" t="s">
        <v>34</v>
      </c>
      <c r="C31" s="106" t="s">
        <v>35</v>
      </c>
      <c r="D31" s="106" t="s">
        <v>29</v>
      </c>
      <c r="E31" s="105" t="s">
        <v>267</v>
      </c>
      <c r="F31" s="156">
        <v>1.3600000000000001E-2</v>
      </c>
      <c r="G31" s="107" t="s">
        <v>182</v>
      </c>
      <c r="H31" s="123">
        <v>44.75</v>
      </c>
      <c r="I31" s="54">
        <v>37.194051999999999</v>
      </c>
      <c r="J31" s="55" t="e">
        <v>#REF!</v>
      </c>
      <c r="K31" s="55">
        <v>42.265959934800001</v>
      </c>
      <c r="L31" s="55">
        <v>44.812119587200002</v>
      </c>
      <c r="M31" s="55">
        <v>45.083681525400003</v>
      </c>
      <c r="N31" s="55">
        <v>45.358600000000003</v>
      </c>
      <c r="O31" s="55" t="e">
        <v>#REF!</v>
      </c>
      <c r="P31" s="56">
        <v>46.492564999999999</v>
      </c>
      <c r="Q31" s="86">
        <v>51.418594941923644</v>
      </c>
      <c r="R31" s="87" t="e">
        <v>#REF!</v>
      </c>
      <c r="S31" s="87">
        <v>58.430210123894398</v>
      </c>
      <c r="T31" s="87">
        <v>61.950126475687014</v>
      </c>
      <c r="U31" s="87">
        <v>62.325544924366646</v>
      </c>
      <c r="V31" s="87">
        <v>62.705603587711764</v>
      </c>
      <c r="W31" s="87" t="e">
        <v>#REF!</v>
      </c>
      <c r="X31" s="88">
        <v>64.273243677404551</v>
      </c>
      <c r="Y31" s="39">
        <v>37.194051999999999</v>
      </c>
      <c r="Z31" s="40">
        <v>44.812119587200002</v>
      </c>
      <c r="AA31" s="40">
        <v>45.083681525400003</v>
      </c>
      <c r="AB31" s="41">
        <v>45.358600000000003</v>
      </c>
      <c r="AC31" s="86">
        <v>51.418594941923644</v>
      </c>
      <c r="AD31" s="87">
        <v>61.950126475687014</v>
      </c>
      <c r="AE31" s="87">
        <v>62.325544924366646</v>
      </c>
      <c r="AF31" s="88">
        <v>62.705603587711764</v>
      </c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ht="17.25" customHeight="1" x14ac:dyDescent="0.2">
      <c r="A32" s="64" t="s">
        <v>30</v>
      </c>
      <c r="B32" s="65" t="s">
        <v>31</v>
      </c>
      <c r="C32" s="106" t="s">
        <v>32</v>
      </c>
      <c r="D32" s="106" t="s">
        <v>33</v>
      </c>
      <c r="E32" s="105" t="s">
        <v>267</v>
      </c>
      <c r="F32" s="156">
        <v>1.3600000000000001E-2</v>
      </c>
      <c r="G32" s="107" t="s">
        <v>182</v>
      </c>
      <c r="H32" s="123">
        <v>31.96</v>
      </c>
      <c r="I32" s="54">
        <v>26.563617920000002</v>
      </c>
      <c r="J32" s="55" t="e">
        <v>#REF!</v>
      </c>
      <c r="K32" s="55">
        <v>30.185923564608007</v>
      </c>
      <c r="L32" s="55">
        <v>32.004365184512004</v>
      </c>
      <c r="M32" s="55">
        <v>32.198311989984006</v>
      </c>
      <c r="N32" s="55">
        <v>32.394656000000005</v>
      </c>
      <c r="O32" s="55" t="e">
        <v>#REF!</v>
      </c>
      <c r="P32" s="56">
        <v>33.204522400000002</v>
      </c>
      <c r="Q32" s="86">
        <v>36.722643449025249</v>
      </c>
      <c r="R32" s="87" t="e">
        <v>#REF!</v>
      </c>
      <c r="S32" s="87">
        <v>41.730268504126599</v>
      </c>
      <c r="T32" s="87">
        <v>44.24415736676999</v>
      </c>
      <c r="U32" s="87">
        <v>44.5122774476594</v>
      </c>
      <c r="V32" s="87">
        <v>44.783711523201525</v>
      </c>
      <c r="W32" s="87" t="e">
        <v>#REF!</v>
      </c>
      <c r="X32" s="88">
        <v>45.903304311281559</v>
      </c>
      <c r="Y32" s="39">
        <v>26.563617920000002</v>
      </c>
      <c r="Z32" s="40">
        <v>32.004365184512004</v>
      </c>
      <c r="AA32" s="40">
        <v>32.198311989984006</v>
      </c>
      <c r="AB32" s="41">
        <v>32.394656000000005</v>
      </c>
      <c r="AC32" s="86">
        <v>36.722643449025249</v>
      </c>
      <c r="AD32" s="87">
        <v>44.24415736676999</v>
      </c>
      <c r="AE32" s="87">
        <v>44.5122774476594</v>
      </c>
      <c r="AF32" s="88">
        <v>44.783711523201525</v>
      </c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ht="17.25" customHeight="1" x14ac:dyDescent="0.2">
      <c r="A33" s="64" t="s">
        <v>159</v>
      </c>
      <c r="B33" s="65" t="s">
        <v>158</v>
      </c>
      <c r="C33" s="106" t="s">
        <v>157</v>
      </c>
      <c r="D33" s="106" t="s">
        <v>160</v>
      </c>
      <c r="E33" s="105" t="s">
        <v>267</v>
      </c>
      <c r="F33" s="156">
        <v>1.3600000000000001E-2</v>
      </c>
      <c r="G33" s="107" t="s">
        <v>182</v>
      </c>
      <c r="H33" s="123">
        <v>31.96</v>
      </c>
      <c r="I33" s="54">
        <v>26.563617920000002</v>
      </c>
      <c r="J33" s="55" t="e">
        <v>#REF!</v>
      </c>
      <c r="K33" s="55">
        <v>30.185923564608007</v>
      </c>
      <c r="L33" s="55">
        <v>32.004365184512004</v>
      </c>
      <c r="M33" s="55">
        <v>32.198311989984006</v>
      </c>
      <c r="N33" s="55">
        <v>32.394656000000005</v>
      </c>
      <c r="O33" s="55" t="e">
        <v>#REF!</v>
      </c>
      <c r="P33" s="56">
        <v>33.204522400000002</v>
      </c>
      <c r="Q33" s="86">
        <v>36.722643449025249</v>
      </c>
      <c r="R33" s="87" t="e">
        <v>#REF!</v>
      </c>
      <c r="S33" s="87">
        <v>41.730268504126599</v>
      </c>
      <c r="T33" s="87">
        <v>44.24415736676999</v>
      </c>
      <c r="U33" s="87">
        <v>44.5122774476594</v>
      </c>
      <c r="V33" s="87">
        <v>44.783711523201525</v>
      </c>
      <c r="W33" s="87" t="e">
        <v>#REF!</v>
      </c>
      <c r="X33" s="88">
        <v>45.903304311281559</v>
      </c>
      <c r="Y33" s="39">
        <v>26.563617920000002</v>
      </c>
      <c r="Z33" s="40">
        <v>32.004365184512004</v>
      </c>
      <c r="AA33" s="40">
        <v>32.198311989984006</v>
      </c>
      <c r="AB33" s="41">
        <v>32.394656000000005</v>
      </c>
      <c r="AC33" s="86">
        <v>36.722643449025249</v>
      </c>
      <c r="AD33" s="87">
        <v>44.24415736676999</v>
      </c>
      <c r="AE33" s="87">
        <v>44.5122774476594</v>
      </c>
      <c r="AF33" s="88">
        <v>44.783711523201525</v>
      </c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ht="17.25" customHeight="1" x14ac:dyDescent="0.2">
      <c r="A34" s="64" t="s">
        <v>217</v>
      </c>
      <c r="B34" s="65" t="s">
        <v>216</v>
      </c>
      <c r="C34" s="106" t="s">
        <v>215</v>
      </c>
      <c r="D34" s="106" t="s">
        <v>231</v>
      </c>
      <c r="E34" s="105" t="s">
        <v>267</v>
      </c>
      <c r="F34" s="156">
        <v>1.3600000000000001E-2</v>
      </c>
      <c r="G34" s="107" t="s">
        <v>182</v>
      </c>
      <c r="H34" s="123">
        <v>31.96</v>
      </c>
      <c r="I34" s="54">
        <v>26.563617920000002</v>
      </c>
      <c r="J34" s="55" t="e">
        <v>#REF!</v>
      </c>
      <c r="K34" s="55">
        <v>30.185923564608007</v>
      </c>
      <c r="L34" s="55">
        <v>32.004365184512004</v>
      </c>
      <c r="M34" s="55">
        <v>32.198311989984006</v>
      </c>
      <c r="N34" s="55">
        <v>32.394656000000005</v>
      </c>
      <c r="O34" s="55" t="e">
        <v>#REF!</v>
      </c>
      <c r="P34" s="56">
        <v>33.204522400000002</v>
      </c>
      <c r="Q34" s="86">
        <v>36.722643449025249</v>
      </c>
      <c r="R34" s="87" t="e">
        <v>#REF!</v>
      </c>
      <c r="S34" s="87">
        <v>41.730268504126599</v>
      </c>
      <c r="T34" s="87">
        <v>44.24415736676999</v>
      </c>
      <c r="U34" s="87">
        <v>44.5122774476594</v>
      </c>
      <c r="V34" s="87">
        <v>44.783711523201525</v>
      </c>
      <c r="W34" s="87" t="e">
        <v>#REF!</v>
      </c>
      <c r="X34" s="88">
        <v>45.903304311281559</v>
      </c>
      <c r="Y34" s="39">
        <v>26.563617920000002</v>
      </c>
      <c r="Z34" s="40">
        <v>32.004365184512004</v>
      </c>
      <c r="AA34" s="40">
        <v>32.198311989984006</v>
      </c>
      <c r="AB34" s="41">
        <v>32.394656000000005</v>
      </c>
      <c r="AC34" s="86">
        <v>36.722643449025249</v>
      </c>
      <c r="AD34" s="87">
        <v>44.24415736676999</v>
      </c>
      <c r="AE34" s="87">
        <v>44.5122774476594</v>
      </c>
      <c r="AF34" s="88">
        <v>44.783711523201525</v>
      </c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ht="17.25" customHeight="1" x14ac:dyDescent="0.2">
      <c r="A35" s="64" t="s">
        <v>219</v>
      </c>
      <c r="B35" s="65" t="s">
        <v>218</v>
      </c>
      <c r="C35" s="106" t="s">
        <v>215</v>
      </c>
      <c r="D35" s="106" t="s">
        <v>232</v>
      </c>
      <c r="E35" s="105" t="s">
        <v>267</v>
      </c>
      <c r="F35" s="156">
        <v>1.3600000000000001E-2</v>
      </c>
      <c r="G35" s="107" t="s">
        <v>182</v>
      </c>
      <c r="H35" s="123">
        <v>31.96</v>
      </c>
      <c r="I35" s="54">
        <v>26.563617920000002</v>
      </c>
      <c r="J35" s="55" t="e">
        <v>#REF!</v>
      </c>
      <c r="K35" s="55">
        <v>30.185923564608007</v>
      </c>
      <c r="L35" s="55">
        <v>32.004365184512004</v>
      </c>
      <c r="M35" s="55">
        <v>32.198311989984006</v>
      </c>
      <c r="N35" s="55">
        <v>32.394656000000005</v>
      </c>
      <c r="O35" s="55" t="e">
        <v>#REF!</v>
      </c>
      <c r="P35" s="56">
        <v>33.204522400000002</v>
      </c>
      <c r="Q35" s="86">
        <v>36.722643449025249</v>
      </c>
      <c r="R35" s="87" t="e">
        <v>#REF!</v>
      </c>
      <c r="S35" s="87">
        <v>41.730268504126599</v>
      </c>
      <c r="T35" s="87">
        <v>44.24415736676999</v>
      </c>
      <c r="U35" s="87">
        <v>44.5122774476594</v>
      </c>
      <c r="V35" s="87">
        <v>44.783711523201525</v>
      </c>
      <c r="W35" s="87" t="e">
        <v>#REF!</v>
      </c>
      <c r="X35" s="88">
        <v>45.903304311281559</v>
      </c>
      <c r="Y35" s="39">
        <v>26.563617920000002</v>
      </c>
      <c r="Z35" s="40">
        <v>32.004365184512004</v>
      </c>
      <c r="AA35" s="40">
        <v>32.198311989984006</v>
      </c>
      <c r="AB35" s="41">
        <v>32.394656000000005</v>
      </c>
      <c r="AC35" s="86">
        <v>36.722643449025249</v>
      </c>
      <c r="AD35" s="87">
        <v>44.24415736676999</v>
      </c>
      <c r="AE35" s="87">
        <v>44.5122774476594</v>
      </c>
      <c r="AF35" s="88">
        <v>44.783711523201525</v>
      </c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3" ht="17.25" customHeight="1" x14ac:dyDescent="0.2">
      <c r="A36" s="64" t="s">
        <v>161</v>
      </c>
      <c r="B36" s="65" t="s">
        <v>162</v>
      </c>
      <c r="C36" s="106" t="s">
        <v>36</v>
      </c>
      <c r="D36" s="106" t="s">
        <v>163</v>
      </c>
      <c r="E36" s="105" t="s">
        <v>268</v>
      </c>
      <c r="F36" s="156">
        <v>3.0600000000000002E-2</v>
      </c>
      <c r="G36" s="107" t="s">
        <v>182</v>
      </c>
      <c r="H36" s="123">
        <v>40.78</v>
      </c>
      <c r="I36" s="54">
        <v>33.89437856</v>
      </c>
      <c r="J36" s="55" t="e">
        <v>#REF!</v>
      </c>
      <c r="K36" s="55">
        <v>38.516331757344005</v>
      </c>
      <c r="L36" s="55">
        <v>40.836608642816003</v>
      </c>
      <c r="M36" s="55">
        <v>41.084078940912001</v>
      </c>
      <c r="N36" s="55">
        <v>41.334608000000003</v>
      </c>
      <c r="O36" s="55" t="e">
        <v>#REF!</v>
      </c>
      <c r="P36" s="56">
        <v>42.367973200000002</v>
      </c>
      <c r="Q36" s="86">
        <v>46.856989982830079</v>
      </c>
      <c r="R36" s="87" t="e">
        <v>#REF!</v>
      </c>
      <c r="S36" s="87">
        <v>53.246569136366787</v>
      </c>
      <c r="T36" s="87">
        <v>56.454215814045057</v>
      </c>
      <c r="U36" s="87">
        <v>56.796328983590428</v>
      </c>
      <c r="V36" s="87">
        <v>57.1426707107684</v>
      </c>
      <c r="W36" s="87" t="e">
        <v>#REF!</v>
      </c>
      <c r="X36" s="88">
        <v>58.571237478537604</v>
      </c>
      <c r="Y36" s="39">
        <v>33.89437856</v>
      </c>
      <c r="Z36" s="40">
        <v>40.836608642816003</v>
      </c>
      <c r="AA36" s="40">
        <v>41.084078940912001</v>
      </c>
      <c r="AB36" s="41">
        <v>41.334608000000003</v>
      </c>
      <c r="AC36" s="86">
        <v>46.856989982830079</v>
      </c>
      <c r="AD36" s="87">
        <v>56.454215814045057</v>
      </c>
      <c r="AE36" s="87">
        <v>56.796328983590428</v>
      </c>
      <c r="AF36" s="88">
        <v>57.1426707107684</v>
      </c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ht="17.25" customHeight="1" x14ac:dyDescent="0.2">
      <c r="A37" s="64" t="s">
        <v>37</v>
      </c>
      <c r="B37" s="65" t="s">
        <v>38</v>
      </c>
      <c r="C37" s="106" t="s">
        <v>39</v>
      </c>
      <c r="D37" s="106" t="s">
        <v>27</v>
      </c>
      <c r="E37" s="105" t="s">
        <v>268</v>
      </c>
      <c r="F37" s="156">
        <v>3.0600000000000002E-2</v>
      </c>
      <c r="G37" s="107" t="s">
        <v>182</v>
      </c>
      <c r="H37" s="123">
        <v>34.950000000000003</v>
      </c>
      <c r="I37" s="54">
        <v>29.048762400000005</v>
      </c>
      <c r="J37" s="55" t="e">
        <v>#REF!</v>
      </c>
      <c r="K37" s="55">
        <v>33.009950831760008</v>
      </c>
      <c r="L37" s="55">
        <v>34.998515744640009</v>
      </c>
      <c r="M37" s="55">
        <v>35.210607135480004</v>
      </c>
      <c r="N37" s="55">
        <v>35.425320000000006</v>
      </c>
      <c r="O37" s="55" t="e">
        <v>#REF!</v>
      </c>
      <c r="P37" s="56">
        <v>36.310953000000005</v>
      </c>
      <c r="Q37" s="86">
        <v>40.158209904362721</v>
      </c>
      <c r="R37" s="87" t="e">
        <v>#REF!</v>
      </c>
      <c r="S37" s="87">
        <v>45.634320532516419</v>
      </c>
      <c r="T37" s="87">
        <v>48.383394867603613</v>
      </c>
      <c r="U37" s="87">
        <v>48.676598773332159</v>
      </c>
      <c r="V37" s="87">
        <v>48.973426712637462</v>
      </c>
      <c r="W37" s="87" t="e">
        <v>#REF!</v>
      </c>
      <c r="X37" s="88">
        <v>50.197762380453398</v>
      </c>
      <c r="Y37" s="39">
        <v>29.048762400000005</v>
      </c>
      <c r="Z37" s="40">
        <v>34.998515744640009</v>
      </c>
      <c r="AA37" s="40">
        <v>35.210607135480004</v>
      </c>
      <c r="AB37" s="41">
        <v>35.425320000000006</v>
      </c>
      <c r="AC37" s="86">
        <v>40.158209904362721</v>
      </c>
      <c r="AD37" s="87">
        <v>48.383394867603613</v>
      </c>
      <c r="AE37" s="87">
        <v>48.676598773332159</v>
      </c>
      <c r="AF37" s="88">
        <v>48.973426712637462</v>
      </c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ht="17.25" customHeight="1" x14ac:dyDescent="0.2">
      <c r="A38" s="64" t="s">
        <v>139</v>
      </c>
      <c r="B38" s="65" t="s">
        <v>149</v>
      </c>
      <c r="C38" s="106" t="s">
        <v>138</v>
      </c>
      <c r="D38" s="106" t="s">
        <v>140</v>
      </c>
      <c r="E38" s="105" t="s">
        <v>267</v>
      </c>
      <c r="F38" s="156">
        <v>1.3600000000000001E-2</v>
      </c>
      <c r="G38" s="107" t="s">
        <v>182</v>
      </c>
      <c r="H38" s="123">
        <v>34.950000000000003</v>
      </c>
      <c r="I38" s="54">
        <v>29.048762400000005</v>
      </c>
      <c r="J38" s="55" t="e">
        <v>#REF!</v>
      </c>
      <c r="K38" s="55">
        <v>33.009950831760008</v>
      </c>
      <c r="L38" s="55">
        <v>34.998515744640009</v>
      </c>
      <c r="M38" s="55">
        <v>35.210607135480004</v>
      </c>
      <c r="N38" s="55">
        <v>35.425320000000006</v>
      </c>
      <c r="O38" s="55" t="e">
        <v>#REF!</v>
      </c>
      <c r="P38" s="56">
        <v>36.310953000000005</v>
      </c>
      <c r="Q38" s="86">
        <v>40.158209904362721</v>
      </c>
      <c r="R38" s="87" t="e">
        <v>#REF!</v>
      </c>
      <c r="S38" s="87">
        <v>45.634320532516419</v>
      </c>
      <c r="T38" s="87">
        <v>48.383394867603613</v>
      </c>
      <c r="U38" s="87">
        <v>48.676598773332159</v>
      </c>
      <c r="V38" s="87">
        <v>48.973426712637462</v>
      </c>
      <c r="W38" s="87" t="e">
        <v>#REF!</v>
      </c>
      <c r="X38" s="88">
        <v>50.197762380453398</v>
      </c>
      <c r="Y38" s="39">
        <v>29.048762400000005</v>
      </c>
      <c r="Z38" s="40">
        <v>34.998515744640009</v>
      </c>
      <c r="AA38" s="40">
        <v>35.210607135480004</v>
      </c>
      <c r="AB38" s="41">
        <v>35.425320000000006</v>
      </c>
      <c r="AC38" s="86">
        <v>40.158209904362721</v>
      </c>
      <c r="AD38" s="87">
        <v>48.383394867603613</v>
      </c>
      <c r="AE38" s="87">
        <v>48.676598773332159</v>
      </c>
      <c r="AF38" s="88">
        <v>48.973426712637462</v>
      </c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43" s="12" customFormat="1" ht="17.25" customHeight="1" x14ac:dyDescent="0.2">
      <c r="A39" s="64" t="s">
        <v>41</v>
      </c>
      <c r="B39" s="65" t="s">
        <v>42</v>
      </c>
      <c r="C39" s="106" t="s">
        <v>40</v>
      </c>
      <c r="D39" s="106" t="s">
        <v>43</v>
      </c>
      <c r="E39" s="105" t="s">
        <v>267</v>
      </c>
      <c r="F39" s="156">
        <v>1.3600000000000001E-2</v>
      </c>
      <c r="G39" s="107" t="s">
        <v>182</v>
      </c>
      <c r="H39" s="123">
        <v>33.11</v>
      </c>
      <c r="I39" s="54">
        <v>27.519442720000001</v>
      </c>
      <c r="J39" s="55" t="e">
        <v>#REF!</v>
      </c>
      <c r="K39" s="55">
        <v>31.272087898128003</v>
      </c>
      <c r="L39" s="55">
        <v>33.155961553792004</v>
      </c>
      <c r="M39" s="55">
        <v>33.356887045943999</v>
      </c>
      <c r="N39" s="55">
        <v>33.560296000000001</v>
      </c>
      <c r="O39" s="55" t="e">
        <v>#REF!</v>
      </c>
      <c r="P39" s="56">
        <v>34.399303400000001</v>
      </c>
      <c r="Q39" s="86">
        <v>38.044015162616581</v>
      </c>
      <c r="R39" s="87" t="e">
        <v>#REF!</v>
      </c>
      <c r="S39" s="87">
        <v>43.231826976584216</v>
      </c>
      <c r="T39" s="87">
        <v>45.836171790167533</v>
      </c>
      <c r="U39" s="87">
        <v>46.113939495995069</v>
      </c>
      <c r="V39" s="87">
        <v>46.395140442215336</v>
      </c>
      <c r="W39" s="87" t="e">
        <v>#REF!</v>
      </c>
      <c r="X39" s="88">
        <v>47.555018953270725</v>
      </c>
      <c r="Y39" s="39">
        <v>27.519442720000001</v>
      </c>
      <c r="Z39" s="40">
        <v>33.155961553792004</v>
      </c>
      <c r="AA39" s="40">
        <v>33.356887045943999</v>
      </c>
      <c r="AB39" s="41">
        <v>33.560296000000001</v>
      </c>
      <c r="AC39" s="86">
        <v>38.044015162616581</v>
      </c>
      <c r="AD39" s="87">
        <v>45.836171790167533</v>
      </c>
      <c r="AE39" s="87">
        <v>46.113939495995069</v>
      </c>
      <c r="AF39" s="88">
        <v>46.395140442215336</v>
      </c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43" s="12" customFormat="1" ht="17.25" customHeight="1" x14ac:dyDescent="0.2">
      <c r="A40" s="64" t="s">
        <v>44</v>
      </c>
      <c r="B40" s="65" t="s">
        <v>45</v>
      </c>
      <c r="C40" s="106" t="s">
        <v>40</v>
      </c>
      <c r="D40" s="106" t="s">
        <v>46</v>
      </c>
      <c r="E40" s="105" t="s">
        <v>267</v>
      </c>
      <c r="F40" s="156">
        <v>1.3600000000000001E-2</v>
      </c>
      <c r="G40" s="107" t="s">
        <v>182</v>
      </c>
      <c r="H40" s="123">
        <v>57.58</v>
      </c>
      <c r="I40" s="54">
        <v>47.857732159999998</v>
      </c>
      <c r="J40" s="55" t="e">
        <v>#REF!</v>
      </c>
      <c r="K40" s="55">
        <v>54.383775933984005</v>
      </c>
      <c r="L40" s="55">
        <v>57.659929515776007</v>
      </c>
      <c r="M40" s="55">
        <v>58.009349323632009</v>
      </c>
      <c r="N40" s="55">
        <v>58.363088000000005</v>
      </c>
      <c r="O40" s="55" t="e">
        <v>#REF!</v>
      </c>
      <c r="P40" s="56">
        <v>59.822165200000001</v>
      </c>
      <c r="Q40" s="86">
        <v>66.160507190077396</v>
      </c>
      <c r="R40" s="87" t="e">
        <v>#REF!</v>
      </c>
      <c r="S40" s="87">
        <v>75.182379864443348</v>
      </c>
      <c r="T40" s="87">
        <v>79.711469999330916</v>
      </c>
      <c r="U40" s="87">
        <v>80.19452238536384</v>
      </c>
      <c r="V40" s="87">
        <v>80.683545353752919</v>
      </c>
      <c r="W40" s="87" t="e">
        <v>#REF!</v>
      </c>
      <c r="X40" s="88">
        <v>82.700633987596746</v>
      </c>
      <c r="Y40" s="39">
        <v>47.857732159999998</v>
      </c>
      <c r="Z40" s="40">
        <v>57.659929515776007</v>
      </c>
      <c r="AA40" s="40">
        <v>58.009349323632009</v>
      </c>
      <c r="AB40" s="41">
        <v>58.363088000000005</v>
      </c>
      <c r="AC40" s="86">
        <v>66.160507190077396</v>
      </c>
      <c r="AD40" s="87">
        <v>79.711469999330916</v>
      </c>
      <c r="AE40" s="87">
        <v>80.19452238536384</v>
      </c>
      <c r="AF40" s="88">
        <v>80.683545353752919</v>
      </c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43" s="12" customFormat="1" ht="17.25" customHeight="1" x14ac:dyDescent="0.2">
      <c r="A41" s="64" t="s">
        <v>127</v>
      </c>
      <c r="B41" s="65" t="s">
        <v>128</v>
      </c>
      <c r="C41" s="66" t="s">
        <v>125</v>
      </c>
      <c r="D41" s="66" t="s">
        <v>129</v>
      </c>
      <c r="E41" s="67" t="s">
        <v>267</v>
      </c>
      <c r="F41" s="155">
        <v>1.3600000000000001E-2</v>
      </c>
      <c r="G41" s="73" t="s">
        <v>182</v>
      </c>
      <c r="H41" s="123">
        <v>1170.1600000000001</v>
      </c>
      <c r="I41" s="54">
        <v>972.58082432000003</v>
      </c>
      <c r="J41" s="55" t="e">
        <v>#REF!</v>
      </c>
      <c r="K41" s="55">
        <v>1105.2052665319682</v>
      </c>
      <c r="L41" s="55">
        <v>1171.7843543275521</v>
      </c>
      <c r="M41" s="55">
        <v>1178.885380419264</v>
      </c>
      <c r="N41" s="55">
        <v>1186.0741760000001</v>
      </c>
      <c r="O41" s="55" t="e">
        <v>#REF!</v>
      </c>
      <c r="P41" s="56">
        <v>1215.7260303999999</v>
      </c>
      <c r="Q41" s="86">
        <v>1344.5359342400307</v>
      </c>
      <c r="R41" s="87" t="e">
        <v>#REF!</v>
      </c>
      <c r="S41" s="87">
        <v>1527.8814453313134</v>
      </c>
      <c r="T41" s="87">
        <v>1619.9231284198866</v>
      </c>
      <c r="U41" s="87">
        <v>1629.7398804178072</v>
      </c>
      <c r="V41" s="87">
        <v>1639.6779685854033</v>
      </c>
      <c r="W41" s="87" t="e">
        <v>#REF!</v>
      </c>
      <c r="X41" s="88">
        <v>1680.6699178000381</v>
      </c>
      <c r="Y41" s="39">
        <v>972.58082432000003</v>
      </c>
      <c r="Z41" s="40">
        <v>1171.7843543275521</v>
      </c>
      <c r="AA41" s="40">
        <v>1178.885380419264</v>
      </c>
      <c r="AB41" s="41">
        <v>1186.0741760000001</v>
      </c>
      <c r="AC41" s="86">
        <v>1344.5359342400307</v>
      </c>
      <c r="AD41" s="87">
        <v>1619.9231284198866</v>
      </c>
      <c r="AE41" s="87">
        <v>1629.7398804178072</v>
      </c>
      <c r="AF41" s="88">
        <v>1639.6779685854033</v>
      </c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1:43" s="12" customFormat="1" ht="17.25" customHeight="1" x14ac:dyDescent="0.2">
      <c r="A42" s="64" t="s">
        <v>123</v>
      </c>
      <c r="B42" s="65" t="s">
        <v>124</v>
      </c>
      <c r="C42" s="66" t="s">
        <v>125</v>
      </c>
      <c r="D42" s="66" t="s">
        <v>126</v>
      </c>
      <c r="E42" s="67" t="s">
        <v>267</v>
      </c>
      <c r="F42" s="155">
        <v>1.3600000000000001E-2</v>
      </c>
      <c r="G42" s="73" t="s">
        <v>182</v>
      </c>
      <c r="H42" s="123">
        <v>1583.38</v>
      </c>
      <c r="I42" s="54">
        <v>1316.0294537600003</v>
      </c>
      <c r="J42" s="55" t="e">
        <v>#REF!</v>
      </c>
      <c r="K42" s="55">
        <v>1495.4877238338242</v>
      </c>
      <c r="L42" s="55">
        <v>1585.5779645135365</v>
      </c>
      <c r="M42" s="55">
        <v>1595.1865844399524</v>
      </c>
      <c r="N42" s="55">
        <v>1604.9139680000003</v>
      </c>
      <c r="O42" s="55" t="e">
        <v>#REF!</v>
      </c>
      <c r="P42" s="56">
        <v>1645.0368172000001</v>
      </c>
      <c r="Q42" s="86">
        <v>1819.3335164054317</v>
      </c>
      <c r="R42" s="87" t="e">
        <v>#REF!</v>
      </c>
      <c r="S42" s="87">
        <v>2067.4240470608252</v>
      </c>
      <c r="T42" s="87">
        <v>2191.9685197558283</v>
      </c>
      <c r="U42" s="87">
        <v>2205.2518731249984</v>
      </c>
      <c r="V42" s="87">
        <v>2218.6994102505264</v>
      </c>
      <c r="W42" s="87" t="e">
        <v>#REF!</v>
      </c>
      <c r="X42" s="88">
        <v>2274.1668955067894</v>
      </c>
      <c r="Y42" s="39">
        <v>1316.0294537600003</v>
      </c>
      <c r="Z42" s="40">
        <v>1585.5779645135365</v>
      </c>
      <c r="AA42" s="40">
        <v>1595.1865844399524</v>
      </c>
      <c r="AB42" s="41">
        <v>1604.9139680000003</v>
      </c>
      <c r="AC42" s="86">
        <v>1819.3335164054317</v>
      </c>
      <c r="AD42" s="87">
        <v>2191.9685197558283</v>
      </c>
      <c r="AE42" s="87">
        <v>2205.2518731249984</v>
      </c>
      <c r="AF42" s="88">
        <v>2218.6994102505264</v>
      </c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s="14" customFormat="1" ht="17.25" customHeight="1" x14ac:dyDescent="0.2">
      <c r="A43" s="64" t="s">
        <v>194</v>
      </c>
      <c r="B43" s="65"/>
      <c r="C43" s="66" t="s">
        <v>192</v>
      </c>
      <c r="D43" s="66" t="s">
        <v>193</v>
      </c>
      <c r="E43" s="105">
        <v>1</v>
      </c>
      <c r="F43" s="155">
        <v>4.7600000000000003E-2</v>
      </c>
      <c r="G43" s="73" t="s">
        <v>181</v>
      </c>
      <c r="H43" s="123">
        <v>29.36</v>
      </c>
      <c r="I43" s="54">
        <v>23.748334838144004</v>
      </c>
      <c r="J43" s="55" t="e">
        <v>#REF!</v>
      </c>
      <c r="K43" s="55">
        <v>27.443278788800001</v>
      </c>
      <c r="L43" s="55">
        <v>29.346475045888003</v>
      </c>
      <c r="M43" s="55">
        <v>29.551427317440002</v>
      </c>
      <c r="N43" s="55">
        <v>29.759296000000003</v>
      </c>
      <c r="O43" s="55" t="e">
        <v>#REF!</v>
      </c>
      <c r="P43" s="56">
        <v>30.620887137792007</v>
      </c>
      <c r="Q43" s="86">
        <v>31.857545654250973</v>
      </c>
      <c r="R43" s="87" t="e">
        <v>#REF!</v>
      </c>
      <c r="S43" s="87">
        <v>36.658294135373701</v>
      </c>
      <c r="T43" s="87">
        <v>39.116637625645474</v>
      </c>
      <c r="U43" s="87">
        <v>39.380794983808677</v>
      </c>
      <c r="V43" s="87">
        <v>39.648558375756252</v>
      </c>
      <c r="W43" s="87" t="e">
        <v>#REF!</v>
      </c>
      <c r="X43" s="88">
        <v>40.757420694096609</v>
      </c>
      <c r="Y43" s="39">
        <v>23.748334838144004</v>
      </c>
      <c r="Z43" s="40">
        <v>25.546800000000001</v>
      </c>
      <c r="AA43" s="40">
        <v>25.701599999999999</v>
      </c>
      <c r="AB43" s="41">
        <v>25.8584</v>
      </c>
      <c r="AC43" s="86">
        <v>31.857545654250973</v>
      </c>
      <c r="AD43" s="87">
        <v>35.317</v>
      </c>
      <c r="AE43" s="87">
        <v>35.530999999999999</v>
      </c>
      <c r="AF43" s="88">
        <v>35.747700000000002</v>
      </c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1:43" s="15" customFormat="1" ht="17.25" customHeight="1" x14ac:dyDescent="0.2">
      <c r="A44" s="64" t="s">
        <v>235</v>
      </c>
      <c r="B44" s="65" t="s">
        <v>236</v>
      </c>
      <c r="C44" s="66" t="s">
        <v>237</v>
      </c>
      <c r="D44" s="66" t="s">
        <v>238</v>
      </c>
      <c r="E44" s="105">
        <v>3</v>
      </c>
      <c r="F44" s="155">
        <v>1.3600000000000001E-2</v>
      </c>
      <c r="G44" s="73" t="s">
        <v>182</v>
      </c>
      <c r="H44" s="123">
        <v>46.54</v>
      </c>
      <c r="I44" s="54">
        <v>38.681814079999995</v>
      </c>
      <c r="J44" s="55" t="e">
        <v>#REF!</v>
      </c>
      <c r="K44" s="55">
        <v>43.956598332192002</v>
      </c>
      <c r="L44" s="55">
        <v>46.604604370688001</v>
      </c>
      <c r="M44" s="55">
        <v>46.887028786416003</v>
      </c>
      <c r="N44" s="55">
        <v>47.172944000000001</v>
      </c>
      <c r="O44" s="55" t="e">
        <v>#REF!</v>
      </c>
      <c r="P44" s="56">
        <v>48.352267599999998</v>
      </c>
      <c r="Q44" s="86">
        <v>53.475338739600581</v>
      </c>
      <c r="R44" s="87" t="e">
        <v>#REF!</v>
      </c>
      <c r="S44" s="87">
        <v>60.767418528850172</v>
      </c>
      <c r="T44" s="87">
        <v>64.428131534714495</v>
      </c>
      <c r="U44" s="87">
        <v>64.818566721341313</v>
      </c>
      <c r="V44" s="87">
        <v>65.213827731220235</v>
      </c>
      <c r="W44" s="87" t="e">
        <v>#REF!</v>
      </c>
      <c r="X44" s="88">
        <v>66.844173424500738</v>
      </c>
      <c r="Y44" s="39">
        <v>38.681814079999995</v>
      </c>
      <c r="Z44" s="40">
        <v>46.604604370688001</v>
      </c>
      <c r="AA44" s="40">
        <v>46.887028786416003</v>
      </c>
      <c r="AB44" s="41">
        <v>47.172944000000001</v>
      </c>
      <c r="AC44" s="86">
        <v>53.475338739600581</v>
      </c>
      <c r="AD44" s="87">
        <v>64.428131534714495</v>
      </c>
      <c r="AE44" s="87">
        <v>64.818566721341313</v>
      </c>
      <c r="AF44" s="88">
        <v>65.213827731220235</v>
      </c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s="15" customFormat="1" ht="17.25" customHeight="1" x14ac:dyDescent="0.2">
      <c r="A45" s="64" t="s">
        <v>239</v>
      </c>
      <c r="B45" s="65" t="s">
        <v>240</v>
      </c>
      <c r="C45" s="66" t="s">
        <v>237</v>
      </c>
      <c r="D45" s="66" t="s">
        <v>241</v>
      </c>
      <c r="E45" s="105">
        <v>3</v>
      </c>
      <c r="F45" s="155">
        <v>1.3600000000000001E-2</v>
      </c>
      <c r="G45" s="73" t="s">
        <v>182</v>
      </c>
      <c r="H45" s="123">
        <v>93.09</v>
      </c>
      <c r="I45" s="54">
        <v>77.371939679999997</v>
      </c>
      <c r="J45" s="55" t="e">
        <v>#REF!</v>
      </c>
      <c r="K45" s="55">
        <v>87.922641571632013</v>
      </c>
      <c r="L45" s="55">
        <v>93.219222622848008</v>
      </c>
      <c r="M45" s="55">
        <v>93.784132138536009</v>
      </c>
      <c r="N45" s="55">
        <v>94.356024000000005</v>
      </c>
      <c r="O45" s="55" t="e">
        <v>#REF!</v>
      </c>
      <c r="P45" s="56">
        <v>96.714924600000003</v>
      </c>
      <c r="Q45" s="86">
        <v>106.96216766801501</v>
      </c>
      <c r="R45" s="87" t="e">
        <v>#REF!</v>
      </c>
      <c r="S45" s="87">
        <v>121.54789408789564</v>
      </c>
      <c r="T45" s="87">
        <v>128.87010667311071</v>
      </c>
      <c r="U45" s="87">
        <v>129.65106093875511</v>
      </c>
      <c r="V45" s="87">
        <v>130.4416678878232</v>
      </c>
      <c r="W45" s="87" t="e">
        <v>#REF!</v>
      </c>
      <c r="X45" s="88">
        <v>133.70270958501877</v>
      </c>
      <c r="Y45" s="39">
        <v>77.371939679999997</v>
      </c>
      <c r="Z45" s="40">
        <v>93.219222622848008</v>
      </c>
      <c r="AA45" s="40">
        <v>93.784132138536009</v>
      </c>
      <c r="AB45" s="41">
        <v>94.356024000000005</v>
      </c>
      <c r="AC45" s="86">
        <v>106.96216766801501</v>
      </c>
      <c r="AD45" s="87">
        <v>128.87010667311071</v>
      </c>
      <c r="AE45" s="87">
        <v>129.65106093875511</v>
      </c>
      <c r="AF45" s="88">
        <v>130.4416678878232</v>
      </c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43" ht="17.25" customHeight="1" x14ac:dyDescent="0.2">
      <c r="A46" s="64" t="s">
        <v>108</v>
      </c>
      <c r="B46" s="65" t="s">
        <v>109</v>
      </c>
      <c r="C46" s="66" t="s">
        <v>110</v>
      </c>
      <c r="D46" s="66" t="s">
        <v>111</v>
      </c>
      <c r="E46" s="67" t="s">
        <v>267</v>
      </c>
      <c r="F46" s="155">
        <v>1.3600000000000001E-2</v>
      </c>
      <c r="G46" s="73" t="s">
        <v>182</v>
      </c>
      <c r="H46" s="123">
        <v>1228.9100000000001</v>
      </c>
      <c r="I46" s="54">
        <v>1021.41100432</v>
      </c>
      <c r="J46" s="55" t="e">
        <v>#REF!</v>
      </c>
      <c r="K46" s="55">
        <v>1160.694096613968</v>
      </c>
      <c r="L46" s="55">
        <v>1230.6159079755521</v>
      </c>
      <c r="M46" s="55">
        <v>1238.0734539302641</v>
      </c>
      <c r="N46" s="55">
        <v>1245.6231760000001</v>
      </c>
      <c r="O46" s="55" t="e">
        <v>#REF!</v>
      </c>
      <c r="P46" s="56">
        <v>1276.7637554</v>
      </c>
      <c r="Q46" s="86">
        <v>1412.040793521327</v>
      </c>
      <c r="R46" s="87" t="e">
        <v>#REF!</v>
      </c>
      <c r="S46" s="87">
        <v>1604.5914977286047</v>
      </c>
      <c r="T46" s="87">
        <v>1701.2543000499784</v>
      </c>
      <c r="U46" s="87">
        <v>1711.5639198436518</v>
      </c>
      <c r="V46" s="87">
        <v>1722.0009677089354</v>
      </c>
      <c r="W46" s="87" t="e">
        <v>#REF!</v>
      </c>
      <c r="X46" s="88">
        <v>1765.0509919016588</v>
      </c>
      <c r="Y46" s="39">
        <v>1021.41100432</v>
      </c>
      <c r="Z46" s="40">
        <v>1230.6159079755521</v>
      </c>
      <c r="AA46" s="40">
        <v>1238.0734539302641</v>
      </c>
      <c r="AB46" s="41">
        <v>1245.6231760000001</v>
      </c>
      <c r="AC46" s="86">
        <v>1412.040793521327</v>
      </c>
      <c r="AD46" s="87">
        <v>1701.2543000499784</v>
      </c>
      <c r="AE46" s="87">
        <v>1711.5639198436518</v>
      </c>
      <c r="AF46" s="88">
        <v>1722.0009677089354</v>
      </c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ht="17.25" customHeight="1" x14ac:dyDescent="0.2">
      <c r="A47" s="64" t="s">
        <v>168</v>
      </c>
      <c r="B47" s="65" t="s">
        <v>47</v>
      </c>
      <c r="C47" s="66" t="s">
        <v>114</v>
      </c>
      <c r="D47" s="66" t="s">
        <v>48</v>
      </c>
      <c r="E47" s="67">
        <v>1</v>
      </c>
      <c r="F47" s="155">
        <v>4.7600000000000003E-2</v>
      </c>
      <c r="G47" s="73" t="s">
        <v>181</v>
      </c>
      <c r="H47" s="123">
        <v>30.53</v>
      </c>
      <c r="I47" s="54">
        <v>24.694709216912003</v>
      </c>
      <c r="J47" s="55" t="e">
        <v>#REF!</v>
      </c>
      <c r="K47" s="55">
        <v>28.536897187400005</v>
      </c>
      <c r="L47" s="55">
        <v>30.515936074624005</v>
      </c>
      <c r="M47" s="55">
        <v>30.729055722120005</v>
      </c>
      <c r="N47" s="55">
        <v>30.945208000000004</v>
      </c>
      <c r="O47" s="55" t="e">
        <v>#REF!</v>
      </c>
      <c r="P47" s="56">
        <v>31.841133662016006</v>
      </c>
      <c r="Q47" s="86">
        <v>33.127073188837947</v>
      </c>
      <c r="R47" s="87" t="e">
        <v>#REF!</v>
      </c>
      <c r="S47" s="87">
        <v>38.119132150986353</v>
      </c>
      <c r="T47" s="87">
        <v>40.675440964269633</v>
      </c>
      <c r="U47" s="87">
        <v>40.950125029144388</v>
      </c>
      <c r="V47" s="87">
        <v>41.228558828741093</v>
      </c>
      <c r="W47" s="87" t="e">
        <v>#REF!</v>
      </c>
      <c r="X47" s="88">
        <v>42.381609461538474</v>
      </c>
      <c r="Y47" s="39">
        <v>24.694709216912003</v>
      </c>
      <c r="Z47" s="40">
        <v>26.564800000000002</v>
      </c>
      <c r="AA47" s="40">
        <v>26.7258</v>
      </c>
      <c r="AB47" s="41">
        <v>26.8888</v>
      </c>
      <c r="AC47" s="86">
        <v>33.127073188837947</v>
      </c>
      <c r="AD47" s="87">
        <v>36.724299999999999</v>
      </c>
      <c r="AE47" s="87">
        <v>36.946899999999999</v>
      </c>
      <c r="AF47" s="88">
        <v>37.172199999999997</v>
      </c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1:43" ht="17.25" customHeight="1" x14ac:dyDescent="0.2">
      <c r="A48" s="64" t="s">
        <v>165</v>
      </c>
      <c r="B48" s="65" t="s">
        <v>49</v>
      </c>
      <c r="C48" s="66" t="s">
        <v>50</v>
      </c>
      <c r="D48" s="66" t="s">
        <v>51</v>
      </c>
      <c r="E48" s="67">
        <v>1</v>
      </c>
      <c r="F48" s="155">
        <v>4.7600000000000003E-2</v>
      </c>
      <c r="G48" s="73" t="s">
        <v>181</v>
      </c>
      <c r="H48" s="123">
        <v>15.782999999999999</v>
      </c>
      <c r="I48" s="54">
        <v>12.766347709483201</v>
      </c>
      <c r="J48" s="55" t="e">
        <v>#REF!</v>
      </c>
      <c r="K48" s="55">
        <v>14.75263178214</v>
      </c>
      <c r="L48" s="55">
        <v>15.775729415846401</v>
      </c>
      <c r="M48" s="55">
        <v>15.885905223131999</v>
      </c>
      <c r="N48" s="55">
        <v>15.9976488</v>
      </c>
      <c r="O48" s="55" t="e">
        <v>#REF!</v>
      </c>
      <c r="P48" s="56">
        <v>16.460812728057601</v>
      </c>
      <c r="Q48" s="86">
        <v>17.125600921697654</v>
      </c>
      <c r="R48" s="87" t="e">
        <v>#REF!</v>
      </c>
      <c r="S48" s="87">
        <v>19.70633025676441</v>
      </c>
      <c r="T48" s="87">
        <v>21.027857344876107</v>
      </c>
      <c r="U48" s="87">
        <v>21.169859919259277</v>
      </c>
      <c r="V48" s="87">
        <v>21.313800982444171</v>
      </c>
      <c r="W48" s="87" t="e">
        <v>#REF!</v>
      </c>
      <c r="X48" s="88">
        <v>21.90989001413238</v>
      </c>
      <c r="Y48" s="39">
        <v>12.766347709483201</v>
      </c>
      <c r="Z48" s="40">
        <v>13.7331</v>
      </c>
      <c r="AA48" s="40">
        <v>13.8164</v>
      </c>
      <c r="AB48" s="41">
        <v>13.900600000000001</v>
      </c>
      <c r="AC48" s="86">
        <v>17.125600921697654</v>
      </c>
      <c r="AD48" s="87">
        <v>18.985199999999999</v>
      </c>
      <c r="AE48" s="87">
        <v>19.1004</v>
      </c>
      <c r="AF48" s="88">
        <v>19.216799999999999</v>
      </c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1:43" ht="17.25" customHeight="1" x14ac:dyDescent="0.2">
      <c r="A49" s="64" t="s">
        <v>166</v>
      </c>
      <c r="B49" s="65" t="s">
        <v>52</v>
      </c>
      <c r="C49" s="66" t="s">
        <v>50</v>
      </c>
      <c r="D49" s="66" t="s">
        <v>53</v>
      </c>
      <c r="E49" s="67">
        <v>1</v>
      </c>
      <c r="F49" s="155">
        <v>4.7600000000000003E-2</v>
      </c>
      <c r="G49" s="73" t="s">
        <v>181</v>
      </c>
      <c r="H49" s="123">
        <v>25.28</v>
      </c>
      <c r="I49" s="54">
        <v>20.448157517312005</v>
      </c>
      <c r="J49" s="55" t="e">
        <v>#REF!</v>
      </c>
      <c r="K49" s="55">
        <v>23.629635142400002</v>
      </c>
      <c r="L49" s="55">
        <v>25.268354535424002</v>
      </c>
      <c r="M49" s="55">
        <v>25.444825701120003</v>
      </c>
      <c r="N49" s="55">
        <v>25.623808000000004</v>
      </c>
      <c r="O49" s="55" t="e">
        <v>#REF!</v>
      </c>
      <c r="P49" s="56">
        <v>26.365668489216006</v>
      </c>
      <c r="Q49" s="86">
        <v>27.430475277229725</v>
      </c>
      <c r="R49" s="87" t="e">
        <v>#REF!</v>
      </c>
      <c r="S49" s="87">
        <v>31.564089773237303</v>
      </c>
      <c r="T49" s="87">
        <v>33.680810598648421</v>
      </c>
      <c r="U49" s="87">
        <v>33.908259441099574</v>
      </c>
      <c r="V49" s="87">
        <v>34.138813206373236</v>
      </c>
      <c r="W49" s="87" t="e">
        <v>#REF!</v>
      </c>
      <c r="X49" s="88">
        <v>35.093582940966023</v>
      </c>
      <c r="Y49" s="39">
        <v>20.448157517312005</v>
      </c>
      <c r="Z49" s="40">
        <v>21.996700000000001</v>
      </c>
      <c r="AA49" s="40">
        <v>22.13</v>
      </c>
      <c r="AB49" s="41">
        <v>22.265000000000001</v>
      </c>
      <c r="AC49" s="86">
        <v>27.430475277229725</v>
      </c>
      <c r="AD49" s="87">
        <v>30.409099999999999</v>
      </c>
      <c r="AE49" s="87">
        <v>30.593399999999999</v>
      </c>
      <c r="AF49" s="88">
        <v>30.780100000000001</v>
      </c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1:43" ht="17.25" customHeight="1" x14ac:dyDescent="0.2">
      <c r="A50" s="64" t="s">
        <v>167</v>
      </c>
      <c r="B50" s="65" t="s">
        <v>54</v>
      </c>
      <c r="C50" s="66" t="s">
        <v>50</v>
      </c>
      <c r="D50" s="66" t="s">
        <v>55</v>
      </c>
      <c r="E50" s="67">
        <v>1</v>
      </c>
      <c r="F50" s="155">
        <v>4.7600000000000003E-2</v>
      </c>
      <c r="G50" s="73" t="s">
        <v>181</v>
      </c>
      <c r="H50" s="123">
        <v>12.92</v>
      </c>
      <c r="I50" s="54">
        <v>10.450561515968001</v>
      </c>
      <c r="J50" s="55" t="e">
        <v>#REF!</v>
      </c>
      <c r="K50" s="55">
        <v>12.076538213600001</v>
      </c>
      <c r="L50" s="55">
        <v>12.914048283136001</v>
      </c>
      <c r="M50" s="55">
        <v>13.004238451680001</v>
      </c>
      <c r="N50" s="55">
        <v>13.095712000000001</v>
      </c>
      <c r="O50" s="55" t="e">
        <v>#REF!</v>
      </c>
      <c r="P50" s="56">
        <v>13.474859053824002</v>
      </c>
      <c r="Q50" s="86">
        <v>14.019056193900632</v>
      </c>
      <c r="R50" s="87" t="e">
        <v>#REF!</v>
      </c>
      <c r="S50" s="87">
        <v>16.131647146765268</v>
      </c>
      <c r="T50" s="87">
        <v>17.213452252157342</v>
      </c>
      <c r="U50" s="87">
        <v>17.32969588524551</v>
      </c>
      <c r="V50" s="87">
        <v>17.4475263697129</v>
      </c>
      <c r="W50" s="87" t="e">
        <v>#REF!</v>
      </c>
      <c r="X50" s="88">
        <v>17.935486218246872</v>
      </c>
      <c r="Y50" s="39">
        <v>10.450561515968001</v>
      </c>
      <c r="Z50" s="40">
        <v>11.242000000000001</v>
      </c>
      <c r="AA50" s="40">
        <v>11.3101</v>
      </c>
      <c r="AB50" s="41">
        <v>11.379099999999999</v>
      </c>
      <c r="AC50" s="86">
        <v>14.019056193900632</v>
      </c>
      <c r="AD50" s="87">
        <v>15.541399999999999</v>
      </c>
      <c r="AE50" s="87">
        <v>15.6355</v>
      </c>
      <c r="AF50" s="88">
        <v>15.7309</v>
      </c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1:43" ht="17.25" customHeight="1" x14ac:dyDescent="0.2">
      <c r="A51" s="64" t="s">
        <v>56</v>
      </c>
      <c r="B51" s="65" t="s">
        <v>57</v>
      </c>
      <c r="C51" s="66" t="s">
        <v>58</v>
      </c>
      <c r="D51" s="66" t="s">
        <v>59</v>
      </c>
      <c r="E51" s="67" t="s">
        <v>267</v>
      </c>
      <c r="F51" s="155">
        <v>1.3600000000000001E-2</v>
      </c>
      <c r="G51" s="73" t="s">
        <v>181</v>
      </c>
      <c r="H51" s="123">
        <v>40.86</v>
      </c>
      <c r="I51" s="54">
        <v>33.050305227744005</v>
      </c>
      <c r="J51" s="55" t="e">
        <v>#REF!</v>
      </c>
      <c r="K51" s="55">
        <v>38.1925194588</v>
      </c>
      <c r="L51" s="55">
        <v>40.841177465088002</v>
      </c>
      <c r="M51" s="55">
        <v>41.126407363440002</v>
      </c>
      <c r="N51" s="55">
        <v>41.415696000000004</v>
      </c>
      <c r="O51" s="55" t="e">
        <v>#REF!</v>
      </c>
      <c r="P51" s="56">
        <v>42.614763230592011</v>
      </c>
      <c r="Q51" s="86">
        <v>44.335807746345189</v>
      </c>
      <c r="R51" s="87" t="e">
        <v>#REF!</v>
      </c>
      <c r="S51" s="87">
        <v>51.016958391395413</v>
      </c>
      <c r="T51" s="87">
        <v>54.438208902720504</v>
      </c>
      <c r="U51" s="87">
        <v>54.805833890954453</v>
      </c>
      <c r="V51" s="87">
        <v>55.17847735808585</v>
      </c>
      <c r="W51" s="87" t="e">
        <v>#REF!</v>
      </c>
      <c r="X51" s="88">
        <v>56.721669262969606</v>
      </c>
      <c r="Y51" s="39">
        <v>33.050305227744005</v>
      </c>
      <c r="Z51" s="40">
        <v>35.553199999999997</v>
      </c>
      <c r="AA51" s="40">
        <v>35.768700000000003</v>
      </c>
      <c r="AB51" s="41">
        <v>35.986800000000002</v>
      </c>
      <c r="AC51" s="86">
        <v>44.335807746345189</v>
      </c>
      <c r="AD51" s="87">
        <v>49.150199999999998</v>
      </c>
      <c r="AE51" s="87">
        <v>49.448099999999997</v>
      </c>
      <c r="AF51" s="88">
        <v>49.749600000000001</v>
      </c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1:43" s="13" customFormat="1" ht="17.25" customHeight="1" x14ac:dyDescent="0.2">
      <c r="A52" s="64" t="s">
        <v>172</v>
      </c>
      <c r="B52" s="65" t="s">
        <v>173</v>
      </c>
      <c r="C52" s="66" t="s">
        <v>58</v>
      </c>
      <c r="D52" s="66" t="s">
        <v>171</v>
      </c>
      <c r="E52" s="105" t="s">
        <v>267</v>
      </c>
      <c r="F52" s="155">
        <v>1.3600000000000001E-2</v>
      </c>
      <c r="G52" s="73" t="s">
        <v>181</v>
      </c>
      <c r="H52" s="123">
        <v>81.72</v>
      </c>
      <c r="I52" s="54">
        <v>66.10061045548801</v>
      </c>
      <c r="J52" s="55" t="e">
        <v>#REF!</v>
      </c>
      <c r="K52" s="55">
        <v>76.385038917599999</v>
      </c>
      <c r="L52" s="55">
        <v>81.682354930176004</v>
      </c>
      <c r="M52" s="55">
        <v>82.252814726880004</v>
      </c>
      <c r="N52" s="55">
        <v>82.831392000000008</v>
      </c>
      <c r="O52" s="55" t="e">
        <v>#REF!</v>
      </c>
      <c r="P52" s="56">
        <v>85.229526461184022</v>
      </c>
      <c r="Q52" s="86">
        <v>88.671615492690378</v>
      </c>
      <c r="R52" s="87" t="e">
        <v>#REF!</v>
      </c>
      <c r="S52" s="87">
        <v>102.03391678279083</v>
      </c>
      <c r="T52" s="87">
        <v>108.87641780544101</v>
      </c>
      <c r="U52" s="87">
        <v>109.61166778190891</v>
      </c>
      <c r="V52" s="87">
        <v>110.3569547161717</v>
      </c>
      <c r="W52" s="87" t="e">
        <v>#REF!</v>
      </c>
      <c r="X52" s="88">
        <v>113.44333852593921</v>
      </c>
      <c r="Y52" s="39">
        <v>66.10061045548801</v>
      </c>
      <c r="Z52" s="40">
        <v>71.106399999999994</v>
      </c>
      <c r="AA52" s="40">
        <v>71.537400000000005</v>
      </c>
      <c r="AB52" s="41">
        <v>71.973600000000005</v>
      </c>
      <c r="AC52" s="86">
        <v>88.671615492690378</v>
      </c>
      <c r="AD52" s="87">
        <v>98.300399999999996</v>
      </c>
      <c r="AE52" s="87">
        <v>98.896299999999997</v>
      </c>
      <c r="AF52" s="88">
        <v>99.499300000000005</v>
      </c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  <row r="53" spans="1:43" ht="17.25" customHeight="1" x14ac:dyDescent="0.2">
      <c r="A53" s="64" t="s">
        <v>155</v>
      </c>
      <c r="B53" s="65" t="s">
        <v>130</v>
      </c>
      <c r="C53" s="66" t="s">
        <v>150</v>
      </c>
      <c r="D53" s="66" t="s">
        <v>156</v>
      </c>
      <c r="E53" s="67" t="s">
        <v>267</v>
      </c>
      <c r="F53" s="155">
        <v>1.3600000000000001E-2</v>
      </c>
      <c r="G53" s="73" t="s">
        <v>182</v>
      </c>
      <c r="H53" s="123">
        <v>102.16</v>
      </c>
      <c r="I53" s="54">
        <v>84.910488319999999</v>
      </c>
      <c r="J53" s="55" t="e">
        <v>#REF!</v>
      </c>
      <c r="K53" s="55">
        <v>96.489172445568016</v>
      </c>
      <c r="L53" s="55">
        <v>102.30181311795201</v>
      </c>
      <c r="M53" s="55">
        <v>102.92176323206401</v>
      </c>
      <c r="N53" s="55">
        <v>103.54937600000001</v>
      </c>
      <c r="O53" s="55" t="e">
        <v>#REF!</v>
      </c>
      <c r="P53" s="56">
        <v>106.1381104</v>
      </c>
      <c r="Q53" s="86">
        <v>117.3837689221658</v>
      </c>
      <c r="R53" s="87" t="e">
        <v>#REF!</v>
      </c>
      <c r="S53" s="87">
        <v>133.39062047501793</v>
      </c>
      <c r="T53" s="87">
        <v>141.42625521242871</v>
      </c>
      <c r="U53" s="87">
        <v>142.28329987649823</v>
      </c>
      <c r="V53" s="87">
        <v>143.1509377099583</v>
      </c>
      <c r="W53" s="87" t="e">
        <v>#REF!</v>
      </c>
      <c r="X53" s="88">
        <v>146.72971115270724</v>
      </c>
      <c r="Y53" s="39">
        <v>84.910488319999999</v>
      </c>
      <c r="Z53" s="40">
        <v>102.30181311795201</v>
      </c>
      <c r="AA53" s="40">
        <v>102.92176323206401</v>
      </c>
      <c r="AB53" s="41">
        <v>103.54937600000001</v>
      </c>
      <c r="AC53" s="86">
        <v>117.3837689221658</v>
      </c>
      <c r="AD53" s="87">
        <v>141.42625521242871</v>
      </c>
      <c r="AE53" s="87">
        <v>142.28329987649823</v>
      </c>
      <c r="AF53" s="88">
        <v>143.1509377099583</v>
      </c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</row>
    <row r="54" spans="1:43" s="12" customFormat="1" ht="17.25" customHeight="1" x14ac:dyDescent="0.2">
      <c r="A54" s="64" t="s">
        <v>174</v>
      </c>
      <c r="B54" s="65" t="s">
        <v>175</v>
      </c>
      <c r="C54" s="66" t="s">
        <v>176</v>
      </c>
      <c r="D54" s="66" t="s">
        <v>177</v>
      </c>
      <c r="E54" s="67" t="s">
        <v>267</v>
      </c>
      <c r="F54" s="155">
        <v>1.3600000000000001E-2</v>
      </c>
      <c r="G54" s="73" t="s">
        <v>182</v>
      </c>
      <c r="H54" s="123">
        <v>102.16</v>
      </c>
      <c r="I54" s="54">
        <v>84.910488319999999</v>
      </c>
      <c r="J54" s="55" t="e">
        <v>#REF!</v>
      </c>
      <c r="K54" s="55">
        <v>96.489172445568016</v>
      </c>
      <c r="L54" s="55">
        <v>102.30181311795201</v>
      </c>
      <c r="M54" s="55">
        <v>102.92176323206401</v>
      </c>
      <c r="N54" s="55">
        <v>103.54937600000001</v>
      </c>
      <c r="O54" s="55" t="e">
        <v>#REF!</v>
      </c>
      <c r="P54" s="56">
        <v>106.1381104</v>
      </c>
      <c r="Q54" s="86">
        <v>117.3837689221658</v>
      </c>
      <c r="R54" s="87" t="e">
        <v>#REF!</v>
      </c>
      <c r="S54" s="87">
        <v>133.39062047501793</v>
      </c>
      <c r="T54" s="87">
        <v>141.42625521242871</v>
      </c>
      <c r="U54" s="87">
        <v>142.28329987649823</v>
      </c>
      <c r="V54" s="87">
        <v>143.1509377099583</v>
      </c>
      <c r="W54" s="87" t="e">
        <v>#REF!</v>
      </c>
      <c r="X54" s="88">
        <v>146.72971115270724</v>
      </c>
      <c r="Y54" s="39">
        <v>84.910488319999999</v>
      </c>
      <c r="Z54" s="40">
        <v>102.30181311795201</v>
      </c>
      <c r="AA54" s="40">
        <v>102.92176323206401</v>
      </c>
      <c r="AB54" s="41">
        <v>103.54937600000001</v>
      </c>
      <c r="AC54" s="86">
        <v>117.3837689221658</v>
      </c>
      <c r="AD54" s="87">
        <v>141.42625521242871</v>
      </c>
      <c r="AE54" s="87">
        <v>142.28329987649823</v>
      </c>
      <c r="AF54" s="88">
        <v>143.1509377099583</v>
      </c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1:43" s="15" customFormat="1" ht="17.25" customHeight="1" x14ac:dyDescent="0.2">
      <c r="A55" s="64" t="s">
        <v>133</v>
      </c>
      <c r="B55" s="65" t="s">
        <v>132</v>
      </c>
      <c r="C55" s="66" t="s">
        <v>131</v>
      </c>
      <c r="D55" s="66" t="s">
        <v>134</v>
      </c>
      <c r="E55" s="67">
        <v>2</v>
      </c>
      <c r="F55" s="155">
        <v>3.0600000000000002E-2</v>
      </c>
      <c r="G55" s="73" t="s">
        <v>182</v>
      </c>
      <c r="H55" s="123">
        <v>80.760000000000005</v>
      </c>
      <c r="I55" s="54">
        <v>67.12383552</v>
      </c>
      <c r="J55" s="55" t="e">
        <v>#REF!</v>
      </c>
      <c r="K55" s="55">
        <v>76.277070934848012</v>
      </c>
      <c r="L55" s="55">
        <v>80.872106767872012</v>
      </c>
      <c r="M55" s="55">
        <v>81.362192625504008</v>
      </c>
      <c r="N55" s="55">
        <v>81.858336000000008</v>
      </c>
      <c r="O55" s="55" t="e">
        <v>#REF!</v>
      </c>
      <c r="P55" s="56">
        <v>83.9047944</v>
      </c>
      <c r="Q55" s="86">
        <v>92.794764860553144</v>
      </c>
      <c r="R55" s="87"/>
      <c r="S55" s="87">
        <v>105.44857585711088</v>
      </c>
      <c r="T55" s="87">
        <v>111.80094333355271</v>
      </c>
      <c r="U55" s="87">
        <v>112.47845828138213</v>
      </c>
      <c r="V55" s="87">
        <v>113.16434739091849</v>
      </c>
      <c r="W55" s="87"/>
      <c r="X55" s="88">
        <v>115.99345607569144</v>
      </c>
      <c r="Y55" s="39">
        <f t="shared" ref="Y55:Y56" si="0">I55</f>
        <v>67.12383552</v>
      </c>
      <c r="Z55" s="40">
        <v>80.872106767872012</v>
      </c>
      <c r="AA55" s="40">
        <v>81.362192625504008</v>
      </c>
      <c r="AB55" s="41">
        <v>81.858336000000008</v>
      </c>
      <c r="AC55" s="86">
        <v>92.794764860553144</v>
      </c>
      <c r="AD55" s="87">
        <v>111.80094333355271</v>
      </c>
      <c r="AE55" s="87">
        <v>112.47845828138213</v>
      </c>
      <c r="AF55" s="88">
        <v>113.16434739091849</v>
      </c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</row>
    <row r="56" spans="1:43" s="12" customFormat="1" ht="17.25" customHeight="1" x14ac:dyDescent="0.2">
      <c r="A56" s="64" t="s">
        <v>214</v>
      </c>
      <c r="B56" s="65" t="s">
        <v>213</v>
      </c>
      <c r="C56" s="66" t="s">
        <v>131</v>
      </c>
      <c r="D56" s="66" t="s">
        <v>229</v>
      </c>
      <c r="E56" s="67" t="s">
        <v>268</v>
      </c>
      <c r="F56" s="155">
        <v>3.0600000000000002E-2</v>
      </c>
      <c r="G56" s="73" t="s">
        <v>182</v>
      </c>
      <c r="H56" s="123">
        <v>45.8</v>
      </c>
      <c r="I56" s="54">
        <v>38.0667616</v>
      </c>
      <c r="J56" s="55" t="e">
        <v>#REF!</v>
      </c>
      <c r="K56" s="55">
        <v>43.257675195840001</v>
      </c>
      <c r="L56" s="55">
        <v>45.863577141760004</v>
      </c>
      <c r="M56" s="55">
        <v>46.141510924320002</v>
      </c>
      <c r="N56" s="55">
        <v>46.422879999999999</v>
      </c>
      <c r="O56" s="55" t="e">
        <v>#REF!</v>
      </c>
      <c r="P56" s="56">
        <v>47.583451999999994</v>
      </c>
      <c r="Q56" s="86">
        <v>52.6250647673766</v>
      </c>
      <c r="R56" s="87"/>
      <c r="S56" s="87">
        <v>59.801198294399185</v>
      </c>
      <c r="T56" s="87">
        <v>63.403704862267382</v>
      </c>
      <c r="U56" s="87">
        <v>63.787932011977482</v>
      </c>
      <c r="V56" s="87">
        <v>64.176908252898286</v>
      </c>
      <c r="W56" s="87"/>
      <c r="X56" s="88">
        <v>65.781330959220739</v>
      </c>
      <c r="Y56" s="39">
        <f t="shared" si="0"/>
        <v>38.0667616</v>
      </c>
      <c r="Z56" s="40">
        <v>45.863577141760004</v>
      </c>
      <c r="AA56" s="40">
        <v>46.141510924320002</v>
      </c>
      <c r="AB56" s="41">
        <v>46.422879999999999</v>
      </c>
      <c r="AC56" s="86">
        <v>52.6250647673766</v>
      </c>
      <c r="AD56" s="87">
        <v>63.403704862267382</v>
      </c>
      <c r="AE56" s="87">
        <v>63.787932011977482</v>
      </c>
      <c r="AF56" s="88">
        <v>64.176908252898286</v>
      </c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1:43" ht="17.25" customHeight="1" x14ac:dyDescent="0.2">
      <c r="A57" s="64" t="s">
        <v>60</v>
      </c>
      <c r="B57" s="65" t="s">
        <v>61</v>
      </c>
      <c r="C57" s="66" t="s">
        <v>118</v>
      </c>
      <c r="D57" s="66" t="s">
        <v>62</v>
      </c>
      <c r="E57" s="67" t="s">
        <v>269</v>
      </c>
      <c r="F57" s="155">
        <v>4.7600000000000003E-2</v>
      </c>
      <c r="G57" s="73" t="s">
        <v>182</v>
      </c>
      <c r="H57" s="123">
        <v>14.9</v>
      </c>
      <c r="I57" s="54">
        <v>12.384164800000001</v>
      </c>
      <c r="J57" s="55" t="e">
        <v>#REF!</v>
      </c>
      <c r="K57" s="55">
        <v>14.072911799520002</v>
      </c>
      <c r="L57" s="55">
        <v>14.920683393280001</v>
      </c>
      <c r="M57" s="55">
        <v>15.011102898960001</v>
      </c>
      <c r="N57" s="55">
        <v>15.102640000000001</v>
      </c>
      <c r="O57" s="55" t="e">
        <v>#REF!</v>
      </c>
      <c r="P57" s="56">
        <v>15.480205999999999</v>
      </c>
      <c r="Q57" s="86">
        <v>17.120381332618152</v>
      </c>
      <c r="R57" s="87" t="e">
        <v>#REF!</v>
      </c>
      <c r="S57" s="87">
        <v>19.454974990972662</v>
      </c>
      <c r="T57" s="87">
        <v>20.626969485759474</v>
      </c>
      <c r="U57" s="87">
        <v>20.751969148001407</v>
      </c>
      <c r="V57" s="87">
        <v>20.87851382026604</v>
      </c>
      <c r="W57" s="87" t="e">
        <v>#REF!</v>
      </c>
      <c r="X57" s="88">
        <v>21.40047666577269</v>
      </c>
      <c r="Y57" s="39">
        <v>12.384164800000001</v>
      </c>
      <c r="Z57" s="40">
        <v>14.920683393280001</v>
      </c>
      <c r="AA57" s="40">
        <v>15.011102898960001</v>
      </c>
      <c r="AB57" s="41">
        <v>15.102640000000001</v>
      </c>
      <c r="AC57" s="86">
        <v>17.120381332618152</v>
      </c>
      <c r="AD57" s="87">
        <v>20.626969485759474</v>
      </c>
      <c r="AE57" s="87">
        <v>20.751969148001407</v>
      </c>
      <c r="AF57" s="88">
        <v>20.87851382026604</v>
      </c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</row>
    <row r="58" spans="1:43" ht="17.25" customHeight="1" x14ac:dyDescent="0.2">
      <c r="A58" s="64" t="s">
        <v>63</v>
      </c>
      <c r="B58" s="65" t="s">
        <v>64</v>
      </c>
      <c r="C58" s="66" t="s">
        <v>65</v>
      </c>
      <c r="D58" s="66" t="s">
        <v>66</v>
      </c>
      <c r="E58" s="67" t="s">
        <v>269</v>
      </c>
      <c r="F58" s="155">
        <v>4.7600000000000003E-2</v>
      </c>
      <c r="G58" s="73" t="s">
        <v>182</v>
      </c>
      <c r="H58" s="123">
        <v>13.6</v>
      </c>
      <c r="I58" s="54">
        <v>11.3036672</v>
      </c>
      <c r="J58" s="55" t="e">
        <v>#REF!</v>
      </c>
      <c r="K58" s="55">
        <v>12.845073857280001</v>
      </c>
      <c r="L58" s="55">
        <v>13.618878801920001</v>
      </c>
      <c r="M58" s="55">
        <v>13.701409357439999</v>
      </c>
      <c r="N58" s="55">
        <v>13.78496</v>
      </c>
      <c r="O58" s="55" t="e">
        <v>#REF!</v>
      </c>
      <c r="P58" s="56">
        <v>14.129583999999999</v>
      </c>
      <c r="Q58" s="86">
        <v>15.626656786819252</v>
      </c>
      <c r="R58" s="87" t="e">
        <v>#REF!</v>
      </c>
      <c r="S58" s="87">
        <v>17.757561065585783</v>
      </c>
      <c r="T58" s="87">
        <v>18.827301007136164</v>
      </c>
      <c r="U58" s="87">
        <v>18.941394658578464</v>
      </c>
      <c r="V58" s="87">
        <v>19.056898520511282</v>
      </c>
      <c r="W58" s="87" t="e">
        <v>#REF!</v>
      </c>
      <c r="X58" s="88">
        <v>19.533320983524064</v>
      </c>
      <c r="Y58" s="39">
        <v>11.3036672</v>
      </c>
      <c r="Z58" s="40">
        <v>13.618878801920001</v>
      </c>
      <c r="AA58" s="40">
        <v>13.701409357439999</v>
      </c>
      <c r="AB58" s="41">
        <v>13.78496</v>
      </c>
      <c r="AC58" s="86">
        <v>15.626656786819252</v>
      </c>
      <c r="AD58" s="87">
        <v>18.827301007136164</v>
      </c>
      <c r="AE58" s="87">
        <v>18.941394658578464</v>
      </c>
      <c r="AF58" s="88">
        <v>19.056898520511282</v>
      </c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</row>
    <row r="59" spans="1:43" ht="17.25" customHeight="1" x14ac:dyDescent="0.2">
      <c r="A59" s="64" t="s">
        <v>67</v>
      </c>
      <c r="B59" s="65" t="s">
        <v>68</v>
      </c>
      <c r="C59" s="66" t="s">
        <v>69</v>
      </c>
      <c r="D59" s="66" t="s">
        <v>70</v>
      </c>
      <c r="E59" s="67" t="s">
        <v>267</v>
      </c>
      <c r="F59" s="155">
        <v>1.3600000000000001E-2</v>
      </c>
      <c r="G59" s="73" t="s">
        <v>182</v>
      </c>
      <c r="H59" s="123">
        <v>28.18</v>
      </c>
      <c r="I59" s="54">
        <v>23.42186336</v>
      </c>
      <c r="J59" s="55" t="e">
        <v>#REF!</v>
      </c>
      <c r="K59" s="55">
        <v>26.615748624864004</v>
      </c>
      <c r="L59" s="55">
        <v>28.219117988096002</v>
      </c>
      <c r="M59" s="55">
        <v>28.390126153872004</v>
      </c>
      <c r="N59" s="121">
        <v>28.563248000000002</v>
      </c>
      <c r="O59" s="55" t="e">
        <v>#REF!</v>
      </c>
      <c r="P59" s="56">
        <v>29.2773292</v>
      </c>
      <c r="Q59" s="86">
        <v>32.3793520773946</v>
      </c>
      <c r="R59" s="87" t="e">
        <v>#REF!</v>
      </c>
      <c r="S59" s="87">
        <v>36.79471109030937</v>
      </c>
      <c r="T59" s="87">
        <v>39.011275175080669</v>
      </c>
      <c r="U59" s="87">
        <v>39.247683932260379</v>
      </c>
      <c r="V59" s="87">
        <v>39.487014728529999</v>
      </c>
      <c r="W59" s="87" t="e">
        <v>#REF!</v>
      </c>
      <c r="X59" s="88">
        <v>40.47419009674325</v>
      </c>
      <c r="Y59" s="39">
        <v>23.42186336</v>
      </c>
      <c r="Z59" s="40">
        <v>28.219117988096002</v>
      </c>
      <c r="AA59" s="40">
        <v>28.390126153872004</v>
      </c>
      <c r="AB59" s="41">
        <v>28.563248000000002</v>
      </c>
      <c r="AC59" s="86">
        <v>32.3793520773946</v>
      </c>
      <c r="AD59" s="87">
        <v>39.011275175080669</v>
      </c>
      <c r="AE59" s="87">
        <v>39.247683932260379</v>
      </c>
      <c r="AF59" s="88">
        <v>39.487014728529999</v>
      </c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</row>
    <row r="60" spans="1:43" ht="17.25" customHeight="1" x14ac:dyDescent="0.2">
      <c r="A60" s="64" t="s">
        <v>71</v>
      </c>
      <c r="B60" s="65" t="s">
        <v>72</v>
      </c>
      <c r="C60" s="66" t="s">
        <v>69</v>
      </c>
      <c r="D60" s="66" t="s">
        <v>73</v>
      </c>
      <c r="E60" s="67" t="s">
        <v>267</v>
      </c>
      <c r="F60" s="155">
        <v>1.3600000000000001E-2</v>
      </c>
      <c r="G60" s="73" t="s">
        <v>182</v>
      </c>
      <c r="H60" s="123">
        <v>71.83</v>
      </c>
      <c r="I60" s="54">
        <v>59.701648159999998</v>
      </c>
      <c r="J60" s="55" t="e">
        <v>#REF!</v>
      </c>
      <c r="K60" s="55">
        <v>67.842768762383997</v>
      </c>
      <c r="L60" s="55">
        <v>71.929710613376002</v>
      </c>
      <c r="M60" s="55">
        <v>72.365605451831996</v>
      </c>
      <c r="N60" s="121">
        <v>72.806888000000001</v>
      </c>
      <c r="O60" s="55" t="e">
        <v>#REF!</v>
      </c>
      <c r="P60" s="56">
        <v>74.627060199999988</v>
      </c>
      <c r="Q60" s="86">
        <v>82.534026249796099</v>
      </c>
      <c r="R60" s="87" t="e">
        <v>#REF!</v>
      </c>
      <c r="S60" s="87">
        <v>93.788647892722551</v>
      </c>
      <c r="T60" s="87">
        <v>99.438605245778732</v>
      </c>
      <c r="U60" s="87">
        <v>100.04120428865376</v>
      </c>
      <c r="V60" s="87">
        <v>100.65125152414159</v>
      </c>
      <c r="W60" s="87" t="e">
        <v>#REF!</v>
      </c>
      <c r="X60" s="88">
        <v>103.1675328122451</v>
      </c>
      <c r="Y60" s="39">
        <v>59.701648159999998</v>
      </c>
      <c r="Z60" s="40">
        <v>71.929710613376002</v>
      </c>
      <c r="AA60" s="40">
        <v>72.365605451831996</v>
      </c>
      <c r="AB60" s="41">
        <v>72.806888000000001</v>
      </c>
      <c r="AC60" s="86">
        <v>82.534026249796099</v>
      </c>
      <c r="AD60" s="87">
        <v>99.438605245778732</v>
      </c>
      <c r="AE60" s="87">
        <v>100.04120428865376</v>
      </c>
      <c r="AF60" s="88">
        <v>100.65125152414159</v>
      </c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</row>
    <row r="61" spans="1:43" ht="17.25" customHeight="1" x14ac:dyDescent="0.2">
      <c r="A61" s="64" t="s">
        <v>271</v>
      </c>
      <c r="B61" s="65" t="s">
        <v>275</v>
      </c>
      <c r="C61" s="66" t="s">
        <v>69</v>
      </c>
      <c r="D61" s="66" t="s">
        <v>274</v>
      </c>
      <c r="E61" s="67">
        <v>3</v>
      </c>
      <c r="F61" s="155">
        <v>1.3600000000000001E-2</v>
      </c>
      <c r="G61" s="73" t="s">
        <v>182</v>
      </c>
      <c r="H61" s="123">
        <v>70.45</v>
      </c>
      <c r="I61" s="54">
        <v>58.554658400000008</v>
      </c>
      <c r="J61" s="55" t="e">
        <v>#REF!</v>
      </c>
      <c r="K61" s="55">
        <v>66.539371562160014</v>
      </c>
      <c r="L61" s="55">
        <v>70.54779497024002</v>
      </c>
      <c r="M61" s="55">
        <v>70.975315384680016</v>
      </c>
      <c r="N61" s="121">
        <v>71.408120000000011</v>
      </c>
      <c r="O61" s="55" t="e">
        <v>#REF!</v>
      </c>
      <c r="P61" s="56">
        <v>73.193323000000007</v>
      </c>
      <c r="Q61" s="86">
        <v>80.9483801934865</v>
      </c>
      <c r="R61" s="87" t="e">
        <v>#REF!</v>
      </c>
      <c r="S61" s="87">
        <v>91.986777725773436</v>
      </c>
      <c r="T61" s="87">
        <v>97.528187937701702</v>
      </c>
      <c r="U61" s="87">
        <v>98.119209830650959</v>
      </c>
      <c r="V61" s="87">
        <v>98.717536821325012</v>
      </c>
      <c r="W61" s="87" t="e">
        <v>#REF!</v>
      </c>
      <c r="X61" s="88">
        <v>101.18547524185813</v>
      </c>
      <c r="Y61" s="39">
        <f t="shared" ref="Y61" si="1">I61</f>
        <v>58.554658400000008</v>
      </c>
      <c r="Z61" s="40">
        <v>70.54779497024002</v>
      </c>
      <c r="AA61" s="40">
        <v>70.975315384680016</v>
      </c>
      <c r="AB61" s="41">
        <v>71.408120000000011</v>
      </c>
      <c r="AC61" s="86"/>
      <c r="AD61" s="87">
        <v>97.528187937701702</v>
      </c>
      <c r="AE61" s="87">
        <v>98.119209830650959</v>
      </c>
      <c r="AF61" s="88">
        <v>98.717536821325012</v>
      </c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</row>
    <row r="62" spans="1:43" ht="17.25" customHeight="1" x14ac:dyDescent="0.2">
      <c r="A62" s="64" t="s">
        <v>92</v>
      </c>
      <c r="B62" s="65" t="s">
        <v>93</v>
      </c>
      <c r="C62" s="66" t="s">
        <v>94</v>
      </c>
      <c r="D62" s="66" t="s">
        <v>95</v>
      </c>
      <c r="E62" s="67" t="s">
        <v>269</v>
      </c>
      <c r="F62" s="155">
        <v>4.7600000000000003E-2</v>
      </c>
      <c r="G62" s="73" t="s">
        <v>182</v>
      </c>
      <c r="H62" s="123">
        <v>48.06</v>
      </c>
      <c r="I62" s="54">
        <v>39.945165119999999</v>
      </c>
      <c r="J62" s="55" t="e">
        <v>#REF!</v>
      </c>
      <c r="K62" s="55">
        <v>45.392224233888001</v>
      </c>
      <c r="L62" s="55">
        <v>48.126714354432004</v>
      </c>
      <c r="M62" s="55">
        <v>48.418362773424001</v>
      </c>
      <c r="N62" s="55">
        <v>48.713616000000002</v>
      </c>
      <c r="O62" s="55" t="e">
        <v>#REF!</v>
      </c>
      <c r="P62" s="56">
        <v>49.931456399999995</v>
      </c>
      <c r="Q62" s="86">
        <v>55.221847439303914</v>
      </c>
      <c r="R62" s="87" t="e">
        <v>#REF!</v>
      </c>
      <c r="S62" s="87">
        <v>62.752087118533289</v>
      </c>
      <c r="T62" s="87">
        <v>66.532359294335592</v>
      </c>
      <c r="U62" s="87">
        <v>66.935546124358893</v>
      </c>
      <c r="V62" s="87">
        <v>67.343716389395027</v>
      </c>
      <c r="W62" s="87" t="e">
        <v>#REF!</v>
      </c>
      <c r="X62" s="88">
        <v>69.027309299129882</v>
      </c>
      <c r="Y62" s="39">
        <v>39.945165119999999</v>
      </c>
      <c r="Z62" s="40">
        <v>48.126714354432004</v>
      </c>
      <c r="AA62" s="40">
        <v>48.418362773424001</v>
      </c>
      <c r="AB62" s="41">
        <v>48.713616000000002</v>
      </c>
      <c r="AC62" s="86">
        <v>55.221847439303914</v>
      </c>
      <c r="AD62" s="87">
        <v>66.532359294335592</v>
      </c>
      <c r="AE62" s="87">
        <v>66.935546124358893</v>
      </c>
      <c r="AF62" s="88">
        <v>67.343716389395027</v>
      </c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</row>
    <row r="63" spans="1:43" ht="17.25" customHeight="1" x14ac:dyDescent="0.2">
      <c r="A63" s="64" t="s">
        <v>96</v>
      </c>
      <c r="B63" s="65" t="s">
        <v>97</v>
      </c>
      <c r="C63" s="66" t="s">
        <v>94</v>
      </c>
      <c r="D63" s="66" t="s">
        <v>98</v>
      </c>
      <c r="E63" s="67" t="s">
        <v>269</v>
      </c>
      <c r="F63" s="155">
        <v>4.7600000000000003E-2</v>
      </c>
      <c r="G63" s="73" t="s">
        <v>182</v>
      </c>
      <c r="H63" s="123">
        <v>88.86</v>
      </c>
      <c r="I63" s="54">
        <v>73.856166720000004</v>
      </c>
      <c r="J63" s="55" t="e">
        <v>#REF!</v>
      </c>
      <c r="K63" s="55">
        <v>83.927445805728013</v>
      </c>
      <c r="L63" s="55">
        <v>88.98335076019201</v>
      </c>
      <c r="M63" s="55">
        <v>89.522590845744006</v>
      </c>
      <c r="N63" s="55">
        <v>90.06849600000001</v>
      </c>
      <c r="O63" s="55" t="e">
        <v>#REF!</v>
      </c>
      <c r="P63" s="56">
        <v>92.320208399999999</v>
      </c>
      <c r="Q63" s="86">
        <v>102.10181779976168</v>
      </c>
      <c r="R63" s="87" t="e">
        <v>#REF!</v>
      </c>
      <c r="S63" s="87">
        <v>116.02477031529065</v>
      </c>
      <c r="T63" s="87">
        <v>123.01426231574409</v>
      </c>
      <c r="U63" s="87">
        <v>123.7597301000943</v>
      </c>
      <c r="V63" s="87">
        <v>124.51441195092889</v>
      </c>
      <c r="W63" s="87" t="e">
        <v>#REF!</v>
      </c>
      <c r="X63" s="88">
        <v>127.62727224970209</v>
      </c>
      <c r="Y63" s="39">
        <v>73.856166720000004</v>
      </c>
      <c r="Z63" s="40">
        <v>88.98335076019201</v>
      </c>
      <c r="AA63" s="40">
        <v>89.522590845744006</v>
      </c>
      <c r="AB63" s="41">
        <v>90.06849600000001</v>
      </c>
      <c r="AC63" s="86">
        <v>102.10181779976168</v>
      </c>
      <c r="AD63" s="87">
        <v>123.01426231574409</v>
      </c>
      <c r="AE63" s="87">
        <v>123.7597301000943</v>
      </c>
      <c r="AF63" s="88">
        <v>124.51441195092889</v>
      </c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</row>
    <row r="64" spans="1:43" ht="17.25" customHeight="1" x14ac:dyDescent="0.2">
      <c r="A64" s="64" t="s">
        <v>99</v>
      </c>
      <c r="B64" s="65" t="s">
        <v>100</v>
      </c>
      <c r="C64" s="66" t="s">
        <v>94</v>
      </c>
      <c r="D64" s="66" t="s">
        <v>101</v>
      </c>
      <c r="E64" s="67" t="s">
        <v>269</v>
      </c>
      <c r="F64" s="155">
        <v>4.7600000000000003E-2</v>
      </c>
      <c r="G64" s="73" t="s">
        <v>182</v>
      </c>
      <c r="H64" s="123">
        <v>92.51</v>
      </c>
      <c r="I64" s="54">
        <v>76.88987152</v>
      </c>
      <c r="J64" s="55" t="e">
        <v>#REF!</v>
      </c>
      <c r="K64" s="55">
        <v>87.374836951248014</v>
      </c>
      <c r="L64" s="55">
        <v>92.63841749747202</v>
      </c>
      <c r="M64" s="55">
        <v>93.199807327704008</v>
      </c>
      <c r="N64" s="55">
        <v>93.768136000000013</v>
      </c>
      <c r="O64" s="55" t="e">
        <v>#REF!</v>
      </c>
      <c r="P64" s="56">
        <v>96.11233940000001</v>
      </c>
      <c r="Q64" s="86">
        <v>106.29573671681243</v>
      </c>
      <c r="R64" s="87" t="e">
        <v>#REF!</v>
      </c>
      <c r="S64" s="87">
        <v>120.79058633656919</v>
      </c>
      <c r="T64" s="87">
        <v>128.06717765957109</v>
      </c>
      <c r="U64" s="87">
        <v>128.84326616655102</v>
      </c>
      <c r="V64" s="87">
        <v>129.62894721562492</v>
      </c>
      <c r="W64" s="87" t="e">
        <v>#REF!</v>
      </c>
      <c r="X64" s="88">
        <v>132.86967089601555</v>
      </c>
      <c r="Y64" s="39">
        <v>76.88987152</v>
      </c>
      <c r="Z64" s="40">
        <v>92.63841749747202</v>
      </c>
      <c r="AA64" s="40">
        <v>93.199807327704008</v>
      </c>
      <c r="AB64" s="41">
        <v>93.768136000000013</v>
      </c>
      <c r="AC64" s="86">
        <v>106.29573671681243</v>
      </c>
      <c r="AD64" s="87">
        <v>128.06717765957109</v>
      </c>
      <c r="AE64" s="87">
        <v>128.84326616655102</v>
      </c>
      <c r="AF64" s="88">
        <v>129.62894721562492</v>
      </c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</row>
    <row r="65" spans="1:43" ht="17.25" customHeight="1" x14ac:dyDescent="0.2">
      <c r="A65" s="64" t="s">
        <v>102</v>
      </c>
      <c r="B65" s="65" t="s">
        <v>103</v>
      </c>
      <c r="C65" s="66" t="s">
        <v>94</v>
      </c>
      <c r="D65" s="66" t="s">
        <v>104</v>
      </c>
      <c r="E65" s="67" t="s">
        <v>269</v>
      </c>
      <c r="F65" s="155">
        <v>4.7600000000000003E-2</v>
      </c>
      <c r="G65" s="73" t="s">
        <v>182</v>
      </c>
      <c r="H65" s="123">
        <v>170.79</v>
      </c>
      <c r="I65" s="54">
        <v>141.95245007999998</v>
      </c>
      <c r="J65" s="55" t="e">
        <v>#REF!</v>
      </c>
      <c r="K65" s="55">
        <v>161.30957088859199</v>
      </c>
      <c r="L65" s="55">
        <v>171.02708166028799</v>
      </c>
      <c r="M65" s="55">
        <v>172.063507658616</v>
      </c>
      <c r="N65" s="55">
        <v>173.11274399999999</v>
      </c>
      <c r="O65" s="55" t="e">
        <v>#REF!</v>
      </c>
      <c r="P65" s="56">
        <v>177.44056259999996</v>
      </c>
      <c r="Q65" s="86">
        <v>196.24093475153381</v>
      </c>
      <c r="R65" s="87" t="e">
        <v>#REF!</v>
      </c>
      <c r="S65" s="87">
        <v>223.00101870524969</v>
      </c>
      <c r="T65" s="87">
        <v>236.43490728005773</v>
      </c>
      <c r="U65" s="87">
        <v>237.86770542195706</v>
      </c>
      <c r="V65" s="87">
        <v>239.31821311162662</v>
      </c>
      <c r="W65" s="87" t="e">
        <v>#REF!</v>
      </c>
      <c r="X65" s="88">
        <v>245.30116843941724</v>
      </c>
      <c r="Y65" s="39">
        <v>141.95245007999998</v>
      </c>
      <c r="Z65" s="40">
        <v>171.02708166028799</v>
      </c>
      <c r="AA65" s="40">
        <v>172.063507658616</v>
      </c>
      <c r="AB65" s="41">
        <v>173.11274399999999</v>
      </c>
      <c r="AC65" s="86">
        <v>196.24093475153381</v>
      </c>
      <c r="AD65" s="87">
        <v>236.43490728005773</v>
      </c>
      <c r="AE65" s="87">
        <v>237.86770542195706</v>
      </c>
      <c r="AF65" s="88">
        <v>239.31821311162662</v>
      </c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</row>
    <row r="66" spans="1:43" ht="17.25" customHeight="1" x14ac:dyDescent="0.2">
      <c r="A66" s="64" t="s">
        <v>74</v>
      </c>
      <c r="B66" s="65" t="s">
        <v>75</v>
      </c>
      <c r="C66" s="66" t="s">
        <v>76</v>
      </c>
      <c r="D66" s="66" t="s">
        <v>77</v>
      </c>
      <c r="E66" s="67">
        <v>3</v>
      </c>
      <c r="F66" s="155">
        <v>1.3600000000000001E-2</v>
      </c>
      <c r="G66" s="73" t="s">
        <v>181</v>
      </c>
      <c r="H66" s="123">
        <v>52.61</v>
      </c>
      <c r="I66" s="54">
        <v>42.554492364944004</v>
      </c>
      <c r="J66" s="55" t="e">
        <v>#REF!</v>
      </c>
      <c r="K66" s="55">
        <v>49.175439273800002</v>
      </c>
      <c r="L66" s="55">
        <v>52.585764719488004</v>
      </c>
      <c r="M66" s="55">
        <v>52.953017410439998</v>
      </c>
      <c r="N66" s="55">
        <v>53.325496000000001</v>
      </c>
      <c r="O66" s="55" t="e">
        <v>#REF!</v>
      </c>
      <c r="P66" s="56">
        <v>54.869375760192007</v>
      </c>
      <c r="Q66" s="86">
        <v>57.085336405658843</v>
      </c>
      <c r="R66" s="87" t="e">
        <v>#REF!</v>
      </c>
      <c r="S66" s="87">
        <v>65.687767522548043</v>
      </c>
      <c r="T66" s="87">
        <v>70.092857816253698</v>
      </c>
      <c r="U66" s="87">
        <v>70.566199730864255</v>
      </c>
      <c r="V66" s="87">
        <v>71.046003274813913</v>
      </c>
      <c r="W66" s="87" t="e">
        <v>#REF!</v>
      </c>
      <c r="X66" s="88">
        <v>73.032966713774613</v>
      </c>
      <c r="Y66" s="39">
        <v>42.554492364944004</v>
      </c>
      <c r="Z66" s="40">
        <v>45.777099999999997</v>
      </c>
      <c r="AA66" s="40">
        <v>46.054600000000001</v>
      </c>
      <c r="AB66" s="41">
        <v>46.335500000000003</v>
      </c>
      <c r="AC66" s="86">
        <v>57.085336405658843</v>
      </c>
      <c r="AD66" s="87">
        <v>63.284199999999998</v>
      </c>
      <c r="AE66" s="87">
        <v>63.6678</v>
      </c>
      <c r="AF66" s="88">
        <v>64.056100000000001</v>
      </c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</row>
    <row r="67" spans="1:43" ht="17.25" customHeight="1" x14ac:dyDescent="0.2">
      <c r="A67" s="64" t="s">
        <v>78</v>
      </c>
      <c r="B67" s="65" t="s">
        <v>79</v>
      </c>
      <c r="C67" s="66" t="s">
        <v>76</v>
      </c>
      <c r="D67" s="66" t="s">
        <v>80</v>
      </c>
      <c r="E67" s="67">
        <v>3</v>
      </c>
      <c r="F67" s="155">
        <v>1.3600000000000001E-2</v>
      </c>
      <c r="G67" s="73" t="s">
        <v>181</v>
      </c>
      <c r="H67" s="123">
        <v>99.69</v>
      </c>
      <c r="I67" s="54">
        <v>80.635950272976004</v>
      </c>
      <c r="J67" s="55" t="e">
        <v>#REF!</v>
      </c>
      <c r="K67" s="55">
        <v>93.181895860200001</v>
      </c>
      <c r="L67" s="55">
        <v>99.644076884352003</v>
      </c>
      <c r="M67" s="55">
        <v>100.33997919875999</v>
      </c>
      <c r="N67" s="55">
        <v>101.045784</v>
      </c>
      <c r="O67" s="55" t="e">
        <v>#REF!</v>
      </c>
      <c r="P67" s="56">
        <v>103.97126153836801</v>
      </c>
      <c r="Q67" s="86">
        <v>108.17025634442368</v>
      </c>
      <c r="R67" s="87" t="e">
        <v>#REF!</v>
      </c>
      <c r="S67" s="87">
        <v>124.47089040720041</v>
      </c>
      <c r="T67" s="87">
        <v>132.81803831405304</v>
      </c>
      <c r="U67" s="87">
        <v>133.71496770898796</v>
      </c>
      <c r="V67" s="87">
        <v>134.62414116073367</v>
      </c>
      <c r="W67" s="87" t="e">
        <v>#REF!</v>
      </c>
      <c r="X67" s="88">
        <v>138.38921215921289</v>
      </c>
      <c r="Y67" s="39">
        <v>80.635950272976004</v>
      </c>
      <c r="Z67" s="40">
        <v>86.742500000000007</v>
      </c>
      <c r="AA67" s="40">
        <v>87.268299999999996</v>
      </c>
      <c r="AB67" s="41">
        <v>87.8005</v>
      </c>
      <c r="AC67" s="86">
        <v>108.17025634442368</v>
      </c>
      <c r="AD67" s="87">
        <v>119.9164</v>
      </c>
      <c r="AE67" s="87">
        <v>120.6433</v>
      </c>
      <c r="AF67" s="88">
        <v>121.379</v>
      </c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</row>
    <row r="68" spans="1:43" s="12" customFormat="1" ht="17.25" customHeight="1" x14ac:dyDescent="0.2">
      <c r="A68" s="64" t="s">
        <v>81</v>
      </c>
      <c r="B68" s="65" t="s">
        <v>82</v>
      </c>
      <c r="C68" s="66" t="s">
        <v>83</v>
      </c>
      <c r="D68" s="66" t="s">
        <v>84</v>
      </c>
      <c r="E68" s="67" t="s">
        <v>267</v>
      </c>
      <c r="F68" s="155">
        <v>1.3600000000000001E-2</v>
      </c>
      <c r="G68" s="73" t="s">
        <v>182</v>
      </c>
      <c r="H68" s="123">
        <v>88.36</v>
      </c>
      <c r="I68" s="54">
        <v>73.440590719999989</v>
      </c>
      <c r="J68" s="55" t="e">
        <v>#REF!</v>
      </c>
      <c r="K68" s="55">
        <v>83.455200443327996</v>
      </c>
      <c r="L68" s="55">
        <v>88.482656686592009</v>
      </c>
      <c r="M68" s="55">
        <v>89.018862560543994</v>
      </c>
      <c r="N68" s="55">
        <v>89.561695999999998</v>
      </c>
      <c r="O68" s="55" t="e">
        <v>#REF!</v>
      </c>
      <c r="P68" s="56">
        <v>91.800738399999986</v>
      </c>
      <c r="Q68" s="86">
        <v>101.52730835906978</v>
      </c>
      <c r="R68" s="87" t="e">
        <v>#REF!</v>
      </c>
      <c r="S68" s="87">
        <v>115.37191880552645</v>
      </c>
      <c r="T68" s="87">
        <v>122.32208213165821</v>
      </c>
      <c r="U68" s="87">
        <v>123.06335529647008</v>
      </c>
      <c r="V68" s="87">
        <v>123.81379068179243</v>
      </c>
      <c r="W68" s="87" t="e">
        <v>#REF!</v>
      </c>
      <c r="X68" s="88">
        <v>126.90913544883722</v>
      </c>
      <c r="Y68" s="39">
        <v>73.440590719999989</v>
      </c>
      <c r="Z68" s="40">
        <v>88.482656686592009</v>
      </c>
      <c r="AA68" s="40">
        <v>89.018862560543994</v>
      </c>
      <c r="AB68" s="41">
        <v>89.561695999999998</v>
      </c>
      <c r="AC68" s="86">
        <v>101.52730835906978</v>
      </c>
      <c r="AD68" s="87">
        <v>122.32208213165821</v>
      </c>
      <c r="AE68" s="87">
        <v>123.06335529647008</v>
      </c>
      <c r="AF68" s="88">
        <v>123.81379068179243</v>
      </c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</row>
    <row r="69" spans="1:43" s="12" customFormat="1" ht="17.25" customHeight="1" x14ac:dyDescent="0.2">
      <c r="A69" s="64" t="s">
        <v>191</v>
      </c>
      <c r="B69" s="65" t="s">
        <v>190</v>
      </c>
      <c r="C69" s="66" t="s">
        <v>188</v>
      </c>
      <c r="D69" s="66" t="s">
        <v>189</v>
      </c>
      <c r="E69" s="67" t="s">
        <v>267</v>
      </c>
      <c r="F69" s="155">
        <v>1.3600000000000001E-2</v>
      </c>
      <c r="G69" s="73" t="s">
        <v>181</v>
      </c>
      <c r="H69" s="123">
        <v>816.42</v>
      </c>
      <c r="I69" s="54">
        <v>660.37518830236797</v>
      </c>
      <c r="J69" s="55" t="e">
        <v>#REF!</v>
      </c>
      <c r="K69" s="55">
        <v>763.12131024359996</v>
      </c>
      <c r="L69" s="55">
        <v>816.04390861593606</v>
      </c>
      <c r="M69" s="55">
        <v>821.74306166567999</v>
      </c>
      <c r="N69" s="55">
        <v>827.52331200000003</v>
      </c>
      <c r="O69" s="55" t="e">
        <v>#REF!</v>
      </c>
      <c r="P69" s="56">
        <v>851.48176692902416</v>
      </c>
      <c r="Q69" s="86">
        <v>885.86980323717899</v>
      </c>
      <c r="R69" s="87" t="e">
        <v>#REF!</v>
      </c>
      <c r="S69" s="87">
        <v>1019.3652758174999</v>
      </c>
      <c r="T69" s="87">
        <v>1087.7249758286607</v>
      </c>
      <c r="U69" s="87">
        <v>1095.070457788865</v>
      </c>
      <c r="V69" s="87">
        <v>1102.5162135263936</v>
      </c>
      <c r="W69" s="87" t="e">
        <v>#REF!</v>
      </c>
      <c r="X69" s="88">
        <v>1133.350592747764</v>
      </c>
      <c r="Y69" s="39">
        <v>660.37518830236797</v>
      </c>
      <c r="Z69" s="40">
        <v>710.3854</v>
      </c>
      <c r="AA69" s="40">
        <v>714.69100000000003</v>
      </c>
      <c r="AB69" s="41">
        <v>719.04949999999997</v>
      </c>
      <c r="AC69" s="86">
        <v>885.86980323717899</v>
      </c>
      <c r="AD69" s="87">
        <v>982.06610000000001</v>
      </c>
      <c r="AE69" s="87">
        <v>988.01840000000004</v>
      </c>
      <c r="AF69" s="88">
        <v>994.04380000000003</v>
      </c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</row>
    <row r="70" spans="1:43" ht="17.25" customHeight="1" x14ac:dyDescent="0.2">
      <c r="A70" s="64" t="s">
        <v>85</v>
      </c>
      <c r="B70" s="65" t="s">
        <v>86</v>
      </c>
      <c r="C70" s="66" t="s">
        <v>87</v>
      </c>
      <c r="D70" s="66" t="s">
        <v>88</v>
      </c>
      <c r="E70" s="67" t="s">
        <v>268</v>
      </c>
      <c r="F70" s="155">
        <v>3.0600000000000002E-2</v>
      </c>
      <c r="G70" s="73" t="s">
        <v>181</v>
      </c>
      <c r="H70" s="123">
        <v>18.05</v>
      </c>
      <c r="I70" s="54">
        <v>14.600049176720001</v>
      </c>
      <c r="J70" s="55" t="e">
        <v>#REF!</v>
      </c>
      <c r="K70" s="55">
        <v>16.871634269000001</v>
      </c>
      <c r="L70" s="55">
        <v>18.041685101440002</v>
      </c>
      <c r="M70" s="55">
        <v>18.167686072200002</v>
      </c>
      <c r="N70" s="55">
        <v>18.295480000000001</v>
      </c>
      <c r="O70" s="55" t="e">
        <v>#REF!</v>
      </c>
      <c r="P70" s="56">
        <v>18.825170736960004</v>
      </c>
      <c r="Q70" s="86">
        <v>19.585446153243527</v>
      </c>
      <c r="R70" s="87" t="e">
        <v>#REF!</v>
      </c>
      <c r="S70" s="87">
        <v>22.536859984451478</v>
      </c>
      <c r="T70" s="87">
        <v>24.048205352278639</v>
      </c>
      <c r="U70" s="87">
        <v>24.21060454556358</v>
      </c>
      <c r="V70" s="87">
        <v>24.375220663569493</v>
      </c>
      <c r="W70" s="87" t="e">
        <v>#REF!</v>
      </c>
      <c r="X70" s="88">
        <v>25.056929275491957</v>
      </c>
      <c r="Y70" s="39">
        <v>14.600049176720001</v>
      </c>
      <c r="Z70" s="40">
        <v>15.7057</v>
      </c>
      <c r="AA70" s="40">
        <v>15.8009</v>
      </c>
      <c r="AB70" s="41">
        <v>15.8973</v>
      </c>
      <c r="AC70" s="86">
        <v>19.585446153243527</v>
      </c>
      <c r="AD70" s="87">
        <v>21.712199999999999</v>
      </c>
      <c r="AE70" s="87">
        <v>21.843800000000002</v>
      </c>
      <c r="AF70" s="88">
        <v>21.9771</v>
      </c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</row>
    <row r="71" spans="1:43" ht="17.25" customHeight="1" thickBot="1" x14ac:dyDescent="0.25">
      <c r="A71" s="68" t="s">
        <v>89</v>
      </c>
      <c r="B71" s="69" t="s">
        <v>90</v>
      </c>
      <c r="C71" s="70" t="s">
        <v>91</v>
      </c>
      <c r="D71" s="70" t="s">
        <v>66</v>
      </c>
      <c r="E71" s="71" t="s">
        <v>268</v>
      </c>
      <c r="F71" s="157">
        <v>3.0600000000000002E-2</v>
      </c>
      <c r="G71" s="74" t="s">
        <v>181</v>
      </c>
      <c r="H71" s="124">
        <v>12.07</v>
      </c>
      <c r="I71" s="57">
        <v>9.7630245741280017</v>
      </c>
      <c r="J71" s="58" t="e">
        <v>#REF!</v>
      </c>
      <c r="K71" s="58">
        <v>11.282029120600001</v>
      </c>
      <c r="L71" s="58">
        <v>12.064439843456002</v>
      </c>
      <c r="M71" s="58">
        <v>12.148696448280001</v>
      </c>
      <c r="N71" s="58">
        <v>12.234152000000002</v>
      </c>
      <c r="O71" s="58" t="e">
        <v>#REF!</v>
      </c>
      <c r="P71" s="59">
        <v>12.588355168704004</v>
      </c>
      <c r="Q71" s="89">
        <v>13.096749865354539</v>
      </c>
      <c r="R71" s="90" t="e">
        <v>#REF!</v>
      </c>
      <c r="S71" s="90">
        <v>15.070354571320184</v>
      </c>
      <c r="T71" s="90">
        <v>16.080988288199624</v>
      </c>
      <c r="U71" s="90">
        <v>16.189584313847778</v>
      </c>
      <c r="V71" s="90">
        <v>16.299662792758106</v>
      </c>
      <c r="W71" s="90" t="e">
        <v>#REF!</v>
      </c>
      <c r="X71" s="91">
        <v>16.755520019678002</v>
      </c>
      <c r="Y71" s="42">
        <v>9.7630245741280017</v>
      </c>
      <c r="Z71" s="43">
        <v>10.5024</v>
      </c>
      <c r="AA71" s="43">
        <v>10.566000000000001</v>
      </c>
      <c r="AB71" s="44">
        <v>10.6305</v>
      </c>
      <c r="AC71" s="89">
        <v>13.096749865354539</v>
      </c>
      <c r="AD71" s="90">
        <v>14.519</v>
      </c>
      <c r="AE71" s="90">
        <v>14.6069</v>
      </c>
      <c r="AF71" s="91">
        <v>14.696</v>
      </c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</row>
    <row r="72" spans="1:43" ht="17.25" customHeight="1" x14ac:dyDescent="0.2">
      <c r="A72" s="16"/>
      <c r="B72" s="16"/>
      <c r="C72" s="17"/>
      <c r="D72" s="17"/>
      <c r="E72" s="17"/>
      <c r="F72" s="17"/>
      <c r="G72" s="17"/>
      <c r="H72" s="18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</row>
    <row r="73" spans="1:43" s="22" customFormat="1" x14ac:dyDescent="0.2">
      <c r="A73" s="20" t="s">
        <v>233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</row>
    <row r="74" spans="1:43" s="22" customFormat="1" ht="7.5" customHeight="1" x14ac:dyDescent="0.2">
      <c r="A74" s="2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</row>
    <row r="75" spans="1:43" s="22" customFormat="1" ht="18" customHeight="1" x14ac:dyDescent="0.2">
      <c r="A75" s="20" t="s">
        <v>234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</row>
    <row r="76" spans="1:43" s="22" customFormat="1" x14ac:dyDescent="0.2">
      <c r="A76" s="20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</row>
    <row r="77" spans="1:43" s="22" customFormat="1" x14ac:dyDescent="0.2">
      <c r="A77" s="20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</row>
    <row r="78" spans="1:43" ht="17.25" hidden="1" customHeight="1" thickBot="1" x14ac:dyDescent="0.25">
      <c r="D78" s="17"/>
      <c r="E78" s="17"/>
      <c r="F78" s="17"/>
      <c r="G78" s="17"/>
      <c r="H78" s="17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</row>
    <row r="79" spans="1:43" ht="17.25" hidden="1" customHeight="1" x14ac:dyDescent="0.2">
      <c r="F79" s="29" t="s">
        <v>136</v>
      </c>
      <c r="G79" s="29" t="s">
        <v>136</v>
      </c>
      <c r="H79" s="30"/>
      <c r="I79" s="96">
        <v>0.82</v>
      </c>
      <c r="J79" s="31">
        <v>0.93181999999999998</v>
      </c>
      <c r="K79" s="119">
        <v>0.93181800000000004</v>
      </c>
      <c r="L79" s="119">
        <v>0.98795200000000005</v>
      </c>
      <c r="M79" s="119">
        <v>0.99393900000000002</v>
      </c>
      <c r="N79" s="31">
        <v>1</v>
      </c>
      <c r="O79" s="31">
        <v>1.0123500000000001</v>
      </c>
      <c r="P79" s="120">
        <v>1.0249999999999999</v>
      </c>
      <c r="Q79" s="110">
        <v>0.72335799999999995</v>
      </c>
      <c r="R79" s="94">
        <v>0.72335799999999995</v>
      </c>
      <c r="S79" s="111">
        <v>0.72335799999999995</v>
      </c>
      <c r="T79" s="111">
        <v>0.72335799999999995</v>
      </c>
      <c r="U79" s="111">
        <v>0.72335799999999995</v>
      </c>
      <c r="V79" s="111">
        <v>0.72335799999999995</v>
      </c>
      <c r="W79" s="94">
        <v>0.72335799999999995</v>
      </c>
      <c r="X79" s="112">
        <v>0.72335799999999995</v>
      </c>
      <c r="Y79" s="33"/>
      <c r="Z79" s="96">
        <v>1.0757300000000001</v>
      </c>
      <c r="AA79" s="31">
        <v>1.0822499999999999</v>
      </c>
      <c r="AB79" s="32">
        <v>1.0888500000000001</v>
      </c>
      <c r="AC79" s="34"/>
      <c r="AD79" s="98">
        <v>0.72335799999999995</v>
      </c>
      <c r="AE79" s="99">
        <v>0.72335799999999995</v>
      </c>
      <c r="AF79" s="100">
        <v>0.72335799999999995</v>
      </c>
    </row>
    <row r="80" spans="1:43" ht="17.25" hidden="1" customHeight="1" thickBot="1" x14ac:dyDescent="0.25">
      <c r="A80" s="24"/>
      <c r="B80" s="25"/>
      <c r="C80" s="24"/>
      <c r="F80" s="35" t="s">
        <v>137</v>
      </c>
      <c r="G80" s="35" t="s">
        <v>137</v>
      </c>
      <c r="H80" s="36"/>
      <c r="I80" s="116">
        <v>0.798014</v>
      </c>
      <c r="J80" s="37">
        <v>0.92218</v>
      </c>
      <c r="K80" s="117">
        <v>0.92217499999999997</v>
      </c>
      <c r="L80" s="117">
        <v>0.986128</v>
      </c>
      <c r="M80" s="117">
        <v>0.99301499999999998</v>
      </c>
      <c r="N80" s="37">
        <v>1</v>
      </c>
      <c r="O80" s="37">
        <v>1.01427</v>
      </c>
      <c r="P80" s="118">
        <v>1.0289520000000001</v>
      </c>
      <c r="Q80" s="113">
        <v>0.74545399999999995</v>
      </c>
      <c r="R80" s="95">
        <v>0.74862399999999996</v>
      </c>
      <c r="S80" s="114">
        <v>0.74862399999999996</v>
      </c>
      <c r="T80" s="114">
        <v>0.75022999999999995</v>
      </c>
      <c r="U80" s="114">
        <v>0.75040200000000001</v>
      </c>
      <c r="V80" s="114">
        <v>0.75057700000000005</v>
      </c>
      <c r="W80" s="95">
        <v>0.75093200000000004</v>
      </c>
      <c r="X80" s="115">
        <v>0.75129599999999996</v>
      </c>
      <c r="Y80" s="34"/>
      <c r="Z80" s="35"/>
      <c r="AA80" s="36"/>
      <c r="AB80" s="97"/>
      <c r="AC80" s="34"/>
      <c r="AD80" s="101"/>
      <c r="AE80" s="102"/>
      <c r="AF80" s="103"/>
    </row>
    <row r="81" spans="6:28" ht="17.25" customHeight="1" x14ac:dyDescent="0.2">
      <c r="F81" s="3"/>
      <c r="G81" s="3"/>
      <c r="H81" s="3"/>
      <c r="I81" s="3"/>
      <c r="J81" s="5"/>
      <c r="K81" s="5"/>
      <c r="L81" s="5"/>
      <c r="M81" s="5"/>
      <c r="N81" s="5"/>
      <c r="O81" s="5"/>
      <c r="P81" s="5"/>
      <c r="Q81" s="26"/>
      <c r="R81" s="26"/>
      <c r="S81" s="26"/>
      <c r="T81" s="26"/>
      <c r="U81" s="26"/>
      <c r="V81" s="26"/>
      <c r="W81" s="26"/>
      <c r="X81" s="5"/>
    </row>
    <row r="82" spans="6:28" ht="17.25" customHeight="1" x14ac:dyDescent="0.2"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6:28" ht="17.25" customHeight="1" x14ac:dyDescent="0.2">
      <c r="F83" s="158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6:28" ht="17.25" hidden="1" customHeight="1" x14ac:dyDescent="0.2"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6:28" ht="12.75" hidden="1" customHeight="1" x14ac:dyDescent="0.2"/>
    <row r="86" spans="6:28" ht="12.75" hidden="1" customHeight="1" x14ac:dyDescent="0.2">
      <c r="K86" s="125" t="s">
        <v>258</v>
      </c>
      <c r="L86" s="125"/>
      <c r="M86" s="125"/>
    </row>
    <row r="87" spans="6:28" ht="12.75" hidden="1" customHeight="1" x14ac:dyDescent="0.2">
      <c r="K87" s="104" t="s">
        <v>264</v>
      </c>
      <c r="L87" s="104" t="s">
        <v>265</v>
      </c>
      <c r="M87" s="104" t="s">
        <v>266</v>
      </c>
    </row>
    <row r="88" spans="6:28" ht="38.25" hidden="1" customHeight="1" x14ac:dyDescent="0.2">
      <c r="K88" s="104" t="s">
        <v>263</v>
      </c>
      <c r="L88" s="104" t="s">
        <v>262</v>
      </c>
      <c r="M88" s="104" t="s">
        <v>246</v>
      </c>
    </row>
    <row r="89" spans="6:28" ht="12.75" hidden="1" customHeight="1" x14ac:dyDescent="0.2"/>
    <row r="90" spans="6:28" ht="12.75" hidden="1" customHeight="1" x14ac:dyDescent="0.2">
      <c r="I90" s="2" t="s">
        <v>247</v>
      </c>
      <c r="K90" s="159">
        <v>4.7600000000000003E-2</v>
      </c>
      <c r="L90" s="159">
        <v>3.0600000000000002E-2</v>
      </c>
      <c r="M90" s="159">
        <v>1.3600000000000001E-2</v>
      </c>
    </row>
    <row r="91" spans="6:28" ht="12.75" hidden="1" customHeight="1" x14ac:dyDescent="0.2"/>
    <row r="92" spans="6:28" ht="12.75" hidden="1" customHeight="1" x14ac:dyDescent="0.2">
      <c r="I92" s="2" t="s">
        <v>248</v>
      </c>
      <c r="K92" s="4">
        <v>4.7600000000000003E-2</v>
      </c>
      <c r="L92" s="4">
        <v>4.7600000000000003E-2</v>
      </c>
      <c r="M92" s="4">
        <v>4.7600000000000003E-2</v>
      </c>
    </row>
    <row r="93" spans="6:28" ht="12.75" hidden="1" customHeight="1" x14ac:dyDescent="0.2">
      <c r="I93" s="2" t="s">
        <v>249</v>
      </c>
      <c r="K93" s="4">
        <v>-3.4000000000000002E-2</v>
      </c>
      <c r="L93" s="4">
        <v>-3.4000000000000002E-2</v>
      </c>
      <c r="M93" s="4">
        <v>-3.4000000000000002E-2</v>
      </c>
    </row>
    <row r="94" spans="6:28" ht="12.75" hidden="1" customHeight="1" x14ac:dyDescent="0.2">
      <c r="I94" s="2" t="s">
        <v>250</v>
      </c>
      <c r="K94" s="4">
        <v>0</v>
      </c>
      <c r="L94" s="4">
        <v>0</v>
      </c>
      <c r="M94" s="4">
        <v>0</v>
      </c>
    </row>
    <row r="95" spans="6:28" ht="12.75" hidden="1" customHeight="1" x14ac:dyDescent="0.2">
      <c r="I95" s="2" t="s">
        <v>251</v>
      </c>
      <c r="K95" s="4">
        <v>3.4000000000000002E-2</v>
      </c>
      <c r="L95" s="4">
        <v>1.7000000000000001E-2</v>
      </c>
      <c r="M95" s="4">
        <v>0</v>
      </c>
    </row>
    <row r="96" spans="6:28" ht="12.75" hidden="1" customHeight="1" x14ac:dyDescent="0.2"/>
    <row r="97" spans="9:10" ht="12.75" hidden="1" customHeight="1" x14ac:dyDescent="0.2">
      <c r="I97" s="2" t="s">
        <v>252</v>
      </c>
    </row>
    <row r="98" spans="9:10" ht="12.75" hidden="1" customHeight="1" x14ac:dyDescent="0.2"/>
    <row r="99" spans="9:10" ht="12.75" hidden="1" customHeight="1" x14ac:dyDescent="0.2">
      <c r="I99" s="2" t="s">
        <v>253</v>
      </c>
      <c r="J99" s="2" t="s">
        <v>244</v>
      </c>
    </row>
    <row r="100" spans="9:10" ht="12.75" hidden="1" customHeight="1" x14ac:dyDescent="0.2">
      <c r="I100" s="2" t="s">
        <v>254</v>
      </c>
      <c r="J100" s="2" t="s">
        <v>245</v>
      </c>
    </row>
    <row r="101" spans="9:10" ht="12.75" hidden="1" customHeight="1" x14ac:dyDescent="0.2">
      <c r="I101" s="2" t="s">
        <v>255</v>
      </c>
    </row>
    <row r="102" spans="9:10" ht="12.75" hidden="1" customHeight="1" x14ac:dyDescent="0.2">
      <c r="I102" s="2" t="s">
        <v>256</v>
      </c>
    </row>
    <row r="103" spans="9:10" ht="12.75" hidden="1" customHeight="1" x14ac:dyDescent="0.2">
      <c r="I103" s="2" t="s">
        <v>257</v>
      </c>
    </row>
    <row r="104" spans="9:10" ht="12.75" hidden="1" customHeight="1" x14ac:dyDescent="0.2"/>
  </sheetData>
  <autoFilter ref="A6:AF71"/>
  <mergeCells count="4">
    <mergeCell ref="AD4:AF4"/>
    <mergeCell ref="I4:P4"/>
    <mergeCell ref="Q4:X4"/>
    <mergeCell ref="Y4:AA4"/>
  </mergeCells>
  <conditionalFormatting sqref="A14">
    <cfRule type="expression" dxfId="5" priority="3" stopIfTrue="1">
      <formula>#REF!&lt;&gt;""</formula>
    </cfRule>
  </conditionalFormatting>
  <conditionalFormatting sqref="A69">
    <cfRule type="expression" dxfId="3" priority="2" stopIfTrue="1">
      <formula>#REF!&lt;&gt;""</formula>
    </cfRule>
  </conditionalFormatting>
  <conditionalFormatting sqref="A55">
    <cfRule type="expression" dxfId="1" priority="1" stopIfTrue="1">
      <formula>#REF!&lt;&gt;""</formula>
    </cfRule>
  </conditionalFormatting>
  <pageMargins left="0" right="0" top="0.39370078740157483" bottom="0.39370078740157483" header="0.31496062992125984" footer="0.31496062992125984"/>
  <pageSetup paperSize="9" scale="70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2017 sem formula</vt:lpstr>
    </vt:vector>
  </TitlesOfParts>
  <Company>Farmalab Chiesi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Flavio</dc:creator>
  <cp:lastModifiedBy>SOUZA Viviane Barreto de</cp:lastModifiedBy>
  <cp:lastPrinted>2017-03-15T14:53:58Z</cp:lastPrinted>
  <dcterms:created xsi:type="dcterms:W3CDTF">2003-02-27T12:41:51Z</dcterms:created>
  <dcterms:modified xsi:type="dcterms:W3CDTF">2017-03-28T19:30:42Z</dcterms:modified>
</cp:coreProperties>
</file>